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80" yWindow="60" windowWidth="18140" windowHeight="7360"/>
  </bookViews>
  <sheets>
    <sheet name="Adhava 2017 Poly Format" sheetId="1" r:id="rId1"/>
    <sheet name="COE Format" sheetId="3" r:id="rId2"/>
    <sheet name="PHARM College Format" sheetId="2" r:id="rId3"/>
    <sheet name="Architecture College Format (2)" sheetId="6" r:id="rId4"/>
    <sheet name="POLY GOSHWARA" sheetId="4" r:id="rId5"/>
    <sheet name="GOSHWARA POLY COE PHARM ARCH" sheetId="5" r:id="rId6"/>
  </sheets>
  <definedNames>
    <definedName name="_xlnm.Print_Area" localSheetId="0">'Adhava 2017 Poly Format'!$A$1:$AN$252</definedName>
    <definedName name="_xlnm.Print_Area" localSheetId="1">'COE Format'!$A$1:$X$268</definedName>
    <definedName name="_xlnm.Print_Area" localSheetId="5">'GOSHWARA POLY COE PHARM ARCH'!$A$1:$Q$14</definedName>
    <definedName name="_xlnm.Print_Area" localSheetId="4">'POLY GOSHWARA'!$A$1:$BC$13</definedName>
    <definedName name="_xlnm.Print_Titles" localSheetId="0">'Adhava 2017 Poly Format'!$A:$D,'Adhava 2017 Poly Format'!$2:$4</definedName>
    <definedName name="_xlnm.Print_Titles" localSheetId="3">'Architecture College Format (2)'!$A:$D,'Architecture College Format (2)'!$2:$3</definedName>
    <definedName name="_xlnm.Print_Titles" localSheetId="1">'COE Format'!$A:$D,'COE Format'!$2:$3</definedName>
    <definedName name="_xlnm.Print_Titles" localSheetId="2">'PHARM College Format'!$A:$D,'PHARM College Format'!$2:$3</definedName>
    <definedName name="_xlnm.Print_Titles" localSheetId="4">'POLY GOSHWARA'!$A:$A</definedName>
  </definedNames>
  <calcPr calcId="162913"/>
  <fileRecoveryPr repairLoad="1"/>
</workbook>
</file>

<file path=xl/calcChain.xml><?xml version="1.0" encoding="utf-8"?>
<calcChain xmlns="http://schemas.openxmlformats.org/spreadsheetml/2006/main">
  <c r="V24" i="6"/>
  <c r="V25"/>
  <c r="V26"/>
  <c r="V27"/>
  <c r="V28"/>
  <c r="V29"/>
  <c r="S24"/>
  <c r="S25"/>
  <c r="S26"/>
  <c r="S27"/>
  <c r="S28"/>
  <c r="S29"/>
  <c r="P22"/>
  <c r="P23"/>
  <c r="P24"/>
  <c r="P25"/>
  <c r="P26"/>
  <c r="P27"/>
  <c r="P28"/>
  <c r="P29"/>
  <c r="P30"/>
  <c r="P31"/>
  <c r="J24"/>
  <c r="K24"/>
  <c r="L24"/>
  <c r="M24" s="1"/>
  <c r="J25"/>
  <c r="K25"/>
  <c r="L25"/>
  <c r="J26"/>
  <c r="K26"/>
  <c r="L26"/>
  <c r="M26" s="1"/>
  <c r="J27"/>
  <c r="K27"/>
  <c r="L27"/>
  <c r="M27" s="1"/>
  <c r="J28"/>
  <c r="K28"/>
  <c r="L28"/>
  <c r="J29"/>
  <c r="K29"/>
  <c r="L29"/>
  <c r="J30"/>
  <c r="K30"/>
  <c r="L30"/>
  <c r="J31"/>
  <c r="K31"/>
  <c r="L31"/>
  <c r="M31" s="1"/>
  <c r="J32"/>
  <c r="K32"/>
  <c r="L32"/>
  <c r="M32" s="1"/>
  <c r="J33"/>
  <c r="K33"/>
  <c r="L33"/>
  <c r="J34"/>
  <c r="K34"/>
  <c r="L34"/>
  <c r="M34" s="1"/>
  <c r="J35"/>
  <c r="K35"/>
  <c r="L35"/>
  <c r="M35" s="1"/>
  <c r="J36"/>
  <c r="K36"/>
  <c r="L36"/>
  <c r="J37"/>
  <c r="K37"/>
  <c r="L37"/>
  <c r="J38"/>
  <c r="K38"/>
  <c r="L38"/>
  <c r="J39"/>
  <c r="K39"/>
  <c r="L39"/>
  <c r="M39" s="1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E9"/>
  <c r="V34"/>
  <c r="V35"/>
  <c r="V36"/>
  <c r="V37"/>
  <c r="V38"/>
  <c r="S34"/>
  <c r="S35"/>
  <c r="S36"/>
  <c r="S37"/>
  <c r="P34"/>
  <c r="P35"/>
  <c r="P36"/>
  <c r="P37"/>
  <c r="P38"/>
  <c r="F50"/>
  <c r="F51" s="1"/>
  <c r="H50"/>
  <c r="H51" s="1"/>
  <c r="I50"/>
  <c r="N50"/>
  <c r="O50"/>
  <c r="O51" s="1"/>
  <c r="Q50"/>
  <c r="Q51" s="1"/>
  <c r="R50"/>
  <c r="T50"/>
  <c r="T51" s="1"/>
  <c r="U50"/>
  <c r="U51" s="1"/>
  <c r="E50"/>
  <c r="F40"/>
  <c r="H40"/>
  <c r="I40"/>
  <c r="Q40"/>
  <c r="W40"/>
  <c r="X40"/>
  <c r="E40"/>
  <c r="V48"/>
  <c r="S48"/>
  <c r="P48"/>
  <c r="L48"/>
  <c r="K48"/>
  <c r="J48"/>
  <c r="G48"/>
  <c r="V47"/>
  <c r="S47"/>
  <c r="P47"/>
  <c r="P50" s="1"/>
  <c r="L47"/>
  <c r="K47"/>
  <c r="J47"/>
  <c r="G47"/>
  <c r="V46"/>
  <c r="S46"/>
  <c r="P46"/>
  <c r="L46"/>
  <c r="K46"/>
  <c r="J46"/>
  <c r="G46"/>
  <c r="V45"/>
  <c r="S45"/>
  <c r="P45"/>
  <c r="L45"/>
  <c r="K45"/>
  <c r="J45"/>
  <c r="G45"/>
  <c r="V44"/>
  <c r="S44"/>
  <c r="P44"/>
  <c r="L44"/>
  <c r="K44"/>
  <c r="J44"/>
  <c r="G44"/>
  <c r="V43"/>
  <c r="S43"/>
  <c r="P43"/>
  <c r="L43"/>
  <c r="K43"/>
  <c r="J43"/>
  <c r="G43"/>
  <c r="V42"/>
  <c r="S42"/>
  <c r="P42"/>
  <c r="L42"/>
  <c r="K42"/>
  <c r="J42"/>
  <c r="G42"/>
  <c r="G50" s="1"/>
  <c r="V41"/>
  <c r="V50" s="1"/>
  <c r="S41"/>
  <c r="S50" s="1"/>
  <c r="P41"/>
  <c r="L41"/>
  <c r="L50" s="1"/>
  <c r="K41"/>
  <c r="K50" s="1"/>
  <c r="J41"/>
  <c r="J50" s="1"/>
  <c r="G41"/>
  <c r="V49"/>
  <c r="S49"/>
  <c r="P49"/>
  <c r="L49"/>
  <c r="K49"/>
  <c r="M49" s="1"/>
  <c r="J49"/>
  <c r="G49"/>
  <c r="F16"/>
  <c r="H16"/>
  <c r="I16"/>
  <c r="I51" s="1"/>
  <c r="N16"/>
  <c r="O16"/>
  <c r="Q16"/>
  <c r="R16"/>
  <c r="T16"/>
  <c r="U16"/>
  <c r="E16"/>
  <c r="U13"/>
  <c r="T13"/>
  <c r="R13"/>
  <c r="Q13"/>
  <c r="O13"/>
  <c r="N13"/>
  <c r="I13"/>
  <c r="H13"/>
  <c r="F13"/>
  <c r="E13"/>
  <c r="V12"/>
  <c r="S12"/>
  <c r="P12"/>
  <c r="L12"/>
  <c r="L13" s="1"/>
  <c r="K12"/>
  <c r="K13" s="1"/>
  <c r="J12"/>
  <c r="G12"/>
  <c r="V39"/>
  <c r="S39"/>
  <c r="P39"/>
  <c r="S38"/>
  <c r="U40"/>
  <c r="T40"/>
  <c r="R40"/>
  <c r="O40"/>
  <c r="N40"/>
  <c r="N51" s="1"/>
  <c r="V33"/>
  <c r="S33"/>
  <c r="P33"/>
  <c r="V32"/>
  <c r="S32"/>
  <c r="P32"/>
  <c r="V31"/>
  <c r="S31"/>
  <c r="V30"/>
  <c r="S30"/>
  <c r="V23"/>
  <c r="S23"/>
  <c r="L23"/>
  <c r="K23"/>
  <c r="J23"/>
  <c r="V22"/>
  <c r="S22"/>
  <c r="L22"/>
  <c r="K22"/>
  <c r="J22"/>
  <c r="V21"/>
  <c r="S21"/>
  <c r="P21"/>
  <c r="L21"/>
  <c r="K21"/>
  <c r="J21"/>
  <c r="V20"/>
  <c r="S20"/>
  <c r="P20"/>
  <c r="L20"/>
  <c r="K20"/>
  <c r="J20"/>
  <c r="G20"/>
  <c r="U19"/>
  <c r="T19"/>
  <c r="R19"/>
  <c r="Q19"/>
  <c r="O19"/>
  <c r="N19"/>
  <c r="I19"/>
  <c r="H19"/>
  <c r="F19"/>
  <c r="E19"/>
  <c r="V18"/>
  <c r="S18"/>
  <c r="P18"/>
  <c r="L18"/>
  <c r="K18"/>
  <c r="J18"/>
  <c r="G18"/>
  <c r="V17"/>
  <c r="S17"/>
  <c r="P17"/>
  <c r="L17"/>
  <c r="K17"/>
  <c r="J17"/>
  <c r="G17"/>
  <c r="V15"/>
  <c r="V16" s="1"/>
  <c r="S15"/>
  <c r="S16" s="1"/>
  <c r="P15"/>
  <c r="P16" s="1"/>
  <c r="L15"/>
  <c r="L16" s="1"/>
  <c r="K15"/>
  <c r="K16" s="1"/>
  <c r="J15"/>
  <c r="J16" s="1"/>
  <c r="G15"/>
  <c r="G16" s="1"/>
  <c r="U11"/>
  <c r="T11"/>
  <c r="R11"/>
  <c r="Q11"/>
  <c r="O11"/>
  <c r="N11"/>
  <c r="I11"/>
  <c r="H11"/>
  <c r="F11"/>
  <c r="E11"/>
  <c r="V10"/>
  <c r="S10"/>
  <c r="P10"/>
  <c r="L10"/>
  <c r="L11" s="1"/>
  <c r="K10"/>
  <c r="K11" s="1"/>
  <c r="J10"/>
  <c r="G10"/>
  <c r="U9"/>
  <c r="T9"/>
  <c r="R9"/>
  <c r="Q9"/>
  <c r="O9"/>
  <c r="N9"/>
  <c r="I9"/>
  <c r="H9"/>
  <c r="F9"/>
  <c r="V8"/>
  <c r="S8"/>
  <c r="P8"/>
  <c r="L8"/>
  <c r="L9" s="1"/>
  <c r="K8"/>
  <c r="K9" s="1"/>
  <c r="J8"/>
  <c r="G8"/>
  <c r="U7"/>
  <c r="T7"/>
  <c r="R7"/>
  <c r="Q7"/>
  <c r="O7"/>
  <c r="N7"/>
  <c r="I7"/>
  <c r="H7"/>
  <c r="F7"/>
  <c r="E7"/>
  <c r="V6"/>
  <c r="S6"/>
  <c r="P6"/>
  <c r="L6"/>
  <c r="L7" s="1"/>
  <c r="K6"/>
  <c r="K7" s="1"/>
  <c r="J6"/>
  <c r="G6"/>
  <c r="U5"/>
  <c r="T5"/>
  <c r="R5"/>
  <c r="Q5"/>
  <c r="O5"/>
  <c r="N5"/>
  <c r="I5"/>
  <c r="H5"/>
  <c r="F5"/>
  <c r="E5"/>
  <c r="V4"/>
  <c r="V5" s="1"/>
  <c r="S4"/>
  <c r="S5" s="1"/>
  <c r="P4"/>
  <c r="P5" s="1"/>
  <c r="L4"/>
  <c r="L5" s="1"/>
  <c r="K4"/>
  <c r="K5" s="1"/>
  <c r="J4"/>
  <c r="J5" s="1"/>
  <c r="G4"/>
  <c r="F52" l="1"/>
  <c r="M37"/>
  <c r="M29"/>
  <c r="R51"/>
  <c r="M36"/>
  <c r="M28"/>
  <c r="M33"/>
  <c r="M25"/>
  <c r="L40"/>
  <c r="L51" s="1"/>
  <c r="L52" s="1"/>
  <c r="J40"/>
  <c r="M38"/>
  <c r="M30"/>
  <c r="E51"/>
  <c r="K40"/>
  <c r="M41"/>
  <c r="M43"/>
  <c r="M45"/>
  <c r="M47"/>
  <c r="K14"/>
  <c r="F14"/>
  <c r="I14"/>
  <c r="I52" s="1"/>
  <c r="O14"/>
  <c r="O52" s="1"/>
  <c r="R14"/>
  <c r="U14"/>
  <c r="U52" s="1"/>
  <c r="M42"/>
  <c r="M44"/>
  <c r="M46"/>
  <c r="M48"/>
  <c r="L14"/>
  <c r="H14"/>
  <c r="H52" s="1"/>
  <c r="N14"/>
  <c r="N52" s="1"/>
  <c r="Q14"/>
  <c r="Q52" s="1"/>
  <c r="T14"/>
  <c r="T52" s="1"/>
  <c r="G19"/>
  <c r="K19"/>
  <c r="P19"/>
  <c r="V19"/>
  <c r="G40"/>
  <c r="P40"/>
  <c r="P51" s="1"/>
  <c r="V40"/>
  <c r="V51" s="1"/>
  <c r="M21"/>
  <c r="M23"/>
  <c r="G13"/>
  <c r="J13"/>
  <c r="P13"/>
  <c r="S13"/>
  <c r="V13"/>
  <c r="G5"/>
  <c r="G9"/>
  <c r="J9"/>
  <c r="P9"/>
  <c r="S9"/>
  <c r="V9"/>
  <c r="J19"/>
  <c r="L19"/>
  <c r="S19"/>
  <c r="M13"/>
  <c r="E14"/>
  <c r="M12"/>
  <c r="G7"/>
  <c r="J7"/>
  <c r="P7"/>
  <c r="S7"/>
  <c r="V7"/>
  <c r="M9"/>
  <c r="M18"/>
  <c r="M22"/>
  <c r="M7"/>
  <c r="M11"/>
  <c r="J11"/>
  <c r="P11"/>
  <c r="V11"/>
  <c r="M4"/>
  <c r="M5" s="1"/>
  <c r="M6"/>
  <c r="M8"/>
  <c r="M10"/>
  <c r="G11"/>
  <c r="S11"/>
  <c r="M15"/>
  <c r="M16" s="1"/>
  <c r="M17"/>
  <c r="M20"/>
  <c r="M50" l="1"/>
  <c r="R52"/>
  <c r="E52"/>
  <c r="J51"/>
  <c r="J52" s="1"/>
  <c r="K51"/>
  <c r="K52" s="1"/>
  <c r="G51"/>
  <c r="M40"/>
  <c r="S40"/>
  <c r="S51" s="1"/>
  <c r="S52" s="1"/>
  <c r="S14"/>
  <c r="J14"/>
  <c r="M19"/>
  <c r="M51" s="1"/>
  <c r="M14"/>
  <c r="V14"/>
  <c r="V52" s="1"/>
  <c r="P14"/>
  <c r="P52" s="1"/>
  <c r="G14"/>
  <c r="G52" l="1"/>
  <c r="M52"/>
  <c r="S225" i="3" l="1"/>
  <c r="S226"/>
  <c r="S227"/>
  <c r="S228"/>
  <c r="S229"/>
  <c r="S230"/>
  <c r="S231"/>
  <c r="S232"/>
  <c r="S233"/>
  <c r="V102"/>
  <c r="V103"/>
  <c r="V104"/>
  <c r="V105"/>
  <c r="V106"/>
  <c r="V42"/>
  <c r="V43"/>
  <c r="V44"/>
  <c r="V45"/>
  <c r="V46"/>
  <c r="V47"/>
  <c r="V48"/>
  <c r="V49"/>
  <c r="V50"/>
  <c r="S43"/>
  <c r="S44"/>
  <c r="S45"/>
  <c r="S46"/>
  <c r="S47"/>
  <c r="S48"/>
  <c r="S49"/>
  <c r="S50"/>
  <c r="P43"/>
  <c r="P44"/>
  <c r="P45"/>
  <c r="P46"/>
  <c r="P47"/>
  <c r="P48"/>
  <c r="P49"/>
  <c r="P50"/>
  <c r="J43"/>
  <c r="K43"/>
  <c r="L43"/>
  <c r="M43" s="1"/>
  <c r="J44"/>
  <c r="K44"/>
  <c r="M44" s="1"/>
  <c r="L44"/>
  <c r="J45"/>
  <c r="K45"/>
  <c r="L45"/>
  <c r="M45"/>
  <c r="J46"/>
  <c r="K46"/>
  <c r="M46" s="1"/>
  <c r="L46"/>
  <c r="J47"/>
  <c r="K47"/>
  <c r="L47"/>
  <c r="M47"/>
  <c r="J48"/>
  <c r="K48"/>
  <c r="M48" s="1"/>
  <c r="L48"/>
  <c r="J49"/>
  <c r="K49"/>
  <c r="L49"/>
  <c r="M49"/>
  <c r="J50"/>
  <c r="K50"/>
  <c r="M50" s="1"/>
  <c r="L50"/>
  <c r="G44"/>
  <c r="G45"/>
  <c r="G46"/>
  <c r="G47"/>
  <c r="G48"/>
  <c r="V88"/>
  <c r="V89"/>
  <c r="V90"/>
  <c r="V91"/>
  <c r="S88"/>
  <c r="S89"/>
  <c r="S90"/>
  <c r="S91"/>
  <c r="AD216" i="1"/>
  <c r="AF216" s="1"/>
  <c r="AE216"/>
  <c r="R266" i="3" l="1"/>
  <c r="Q266"/>
  <c r="O266"/>
  <c r="N266"/>
  <c r="I266"/>
  <c r="H266"/>
  <c r="F266"/>
  <c r="E266"/>
  <c r="V265"/>
  <c r="S265"/>
  <c r="P265"/>
  <c r="L265"/>
  <c r="K265"/>
  <c r="M265" s="1"/>
  <c r="J265"/>
  <c r="G265"/>
  <c r="V264"/>
  <c r="S264"/>
  <c r="P264"/>
  <c r="L264"/>
  <c r="K264"/>
  <c r="J264"/>
  <c r="G264"/>
  <c r="V263"/>
  <c r="S263"/>
  <c r="P263"/>
  <c r="L263"/>
  <c r="K263"/>
  <c r="J263"/>
  <c r="G263"/>
  <c r="V262"/>
  <c r="S262"/>
  <c r="P262"/>
  <c r="L262"/>
  <c r="K262"/>
  <c r="J262"/>
  <c r="G262"/>
  <c r="V261"/>
  <c r="S261"/>
  <c r="P261"/>
  <c r="L261"/>
  <c r="K261"/>
  <c r="J261"/>
  <c r="G261"/>
  <c r="V260"/>
  <c r="S260"/>
  <c r="P260"/>
  <c r="L260"/>
  <c r="K260"/>
  <c r="M260" s="1"/>
  <c r="J260"/>
  <c r="G260"/>
  <c r="V259"/>
  <c r="S259"/>
  <c r="P259"/>
  <c r="L259"/>
  <c r="K259"/>
  <c r="J259"/>
  <c r="G259"/>
  <c r="V258"/>
  <c r="S258"/>
  <c r="P258"/>
  <c r="L258"/>
  <c r="K258"/>
  <c r="M258" s="1"/>
  <c r="J258"/>
  <c r="G258"/>
  <c r="V257"/>
  <c r="S257"/>
  <c r="P257"/>
  <c r="L257"/>
  <c r="K257"/>
  <c r="J257"/>
  <c r="G257"/>
  <c r="V256"/>
  <c r="S256"/>
  <c r="P256"/>
  <c r="L256"/>
  <c r="K256"/>
  <c r="M256" s="1"/>
  <c r="J256"/>
  <c r="G256"/>
  <c r="V255"/>
  <c r="S255"/>
  <c r="P255"/>
  <c r="L255"/>
  <c r="K255"/>
  <c r="J255"/>
  <c r="G255"/>
  <c r="V254"/>
  <c r="S254"/>
  <c r="P254"/>
  <c r="L254"/>
  <c r="K254"/>
  <c r="M254" s="1"/>
  <c r="J254"/>
  <c r="G254"/>
  <c r="V253"/>
  <c r="S253"/>
  <c r="P253"/>
  <c r="L253"/>
  <c r="K253"/>
  <c r="J253"/>
  <c r="G253"/>
  <c r="V252"/>
  <c r="S252"/>
  <c r="P252"/>
  <c r="L252"/>
  <c r="K252"/>
  <c r="M252" s="1"/>
  <c r="J252"/>
  <c r="G252"/>
  <c r="V251"/>
  <c r="S251"/>
  <c r="P251"/>
  <c r="L251"/>
  <c r="K251"/>
  <c r="J251"/>
  <c r="G251"/>
  <c r="V250"/>
  <c r="S250"/>
  <c r="P250"/>
  <c r="L250"/>
  <c r="K250"/>
  <c r="M250" s="1"/>
  <c r="J250"/>
  <c r="G250"/>
  <c r="V249"/>
  <c r="S249"/>
  <c r="P249"/>
  <c r="L249"/>
  <c r="K249"/>
  <c r="J249"/>
  <c r="G249"/>
  <c r="V248"/>
  <c r="S248"/>
  <c r="P248"/>
  <c r="L248"/>
  <c r="K248"/>
  <c r="M248" s="1"/>
  <c r="J248"/>
  <c r="G248"/>
  <c r="V247"/>
  <c r="S247"/>
  <c r="P247"/>
  <c r="L247"/>
  <c r="K247"/>
  <c r="J247"/>
  <c r="G247"/>
  <c r="V246"/>
  <c r="S246"/>
  <c r="P246"/>
  <c r="L246"/>
  <c r="K246"/>
  <c r="M246" s="1"/>
  <c r="J246"/>
  <c r="G246"/>
  <c r="V245"/>
  <c r="S245"/>
  <c r="P245"/>
  <c r="L245"/>
  <c r="K245"/>
  <c r="J245"/>
  <c r="G245"/>
  <c r="V244"/>
  <c r="S244"/>
  <c r="P244"/>
  <c r="L244"/>
  <c r="K244"/>
  <c r="M244" s="1"/>
  <c r="J244"/>
  <c r="G244"/>
  <c r="V243"/>
  <c r="S243"/>
  <c r="P243"/>
  <c r="L243"/>
  <c r="K243"/>
  <c r="J243"/>
  <c r="G243"/>
  <c r="V242"/>
  <c r="S242"/>
  <c r="P242"/>
  <c r="L242"/>
  <c r="K242"/>
  <c r="M242" s="1"/>
  <c r="J242"/>
  <c r="G242"/>
  <c r="V241"/>
  <c r="S241"/>
  <c r="P241"/>
  <c r="L241"/>
  <c r="K241"/>
  <c r="J241"/>
  <c r="G241"/>
  <c r="V240"/>
  <c r="S240"/>
  <c r="P240"/>
  <c r="L240"/>
  <c r="K240"/>
  <c r="M240" s="1"/>
  <c r="J240"/>
  <c r="G240"/>
  <c r="V239"/>
  <c r="S239"/>
  <c r="P239"/>
  <c r="L239"/>
  <c r="K239"/>
  <c r="J239"/>
  <c r="G239"/>
  <c r="V238"/>
  <c r="S238"/>
  <c r="P238"/>
  <c r="L238"/>
  <c r="K238"/>
  <c r="M238" s="1"/>
  <c r="J238"/>
  <c r="G238"/>
  <c r="V237"/>
  <c r="S237"/>
  <c r="P237"/>
  <c r="L237"/>
  <c r="K237"/>
  <c r="J237"/>
  <c r="G237"/>
  <c r="V236"/>
  <c r="S236"/>
  <c r="P236"/>
  <c r="L236"/>
  <c r="K236"/>
  <c r="M236" s="1"/>
  <c r="J236"/>
  <c r="G236"/>
  <c r="U266"/>
  <c r="T266"/>
  <c r="S235"/>
  <c r="P235"/>
  <c r="L235"/>
  <c r="K235"/>
  <c r="J235"/>
  <c r="G235"/>
  <c r="R234"/>
  <c r="Q234"/>
  <c r="O234"/>
  <c r="N234"/>
  <c r="P234" s="1"/>
  <c r="I234"/>
  <c r="H234"/>
  <c r="F234"/>
  <c r="E234"/>
  <c r="G234" s="1"/>
  <c r="V233"/>
  <c r="P233"/>
  <c r="L233"/>
  <c r="K233"/>
  <c r="M233" s="1"/>
  <c r="J233"/>
  <c r="G233"/>
  <c r="V232"/>
  <c r="P232"/>
  <c r="L232"/>
  <c r="K232"/>
  <c r="M232" s="1"/>
  <c r="J232"/>
  <c r="G232"/>
  <c r="V231"/>
  <c r="P231"/>
  <c r="L231"/>
  <c r="K231"/>
  <c r="M231" s="1"/>
  <c r="J231"/>
  <c r="G231"/>
  <c r="V230"/>
  <c r="P230"/>
  <c r="L230"/>
  <c r="K230"/>
  <c r="M230" s="1"/>
  <c r="J230"/>
  <c r="G230"/>
  <c r="V229"/>
  <c r="P229"/>
  <c r="L229"/>
  <c r="K229"/>
  <c r="M229" s="1"/>
  <c r="J229"/>
  <c r="G229"/>
  <c r="V228"/>
  <c r="P228"/>
  <c r="L228"/>
  <c r="K228"/>
  <c r="M228" s="1"/>
  <c r="J228"/>
  <c r="G228"/>
  <c r="V227"/>
  <c r="P227"/>
  <c r="L227"/>
  <c r="K227"/>
  <c r="M227" s="1"/>
  <c r="J227"/>
  <c r="G227"/>
  <c r="V226"/>
  <c r="P226"/>
  <c r="L226"/>
  <c r="K226"/>
  <c r="M226" s="1"/>
  <c r="J226"/>
  <c r="G226"/>
  <c r="V225"/>
  <c r="P225"/>
  <c r="L225"/>
  <c r="K225"/>
  <c r="M225" s="1"/>
  <c r="J225"/>
  <c r="G225"/>
  <c r="V224"/>
  <c r="S224"/>
  <c r="P224"/>
  <c r="L224"/>
  <c r="K224"/>
  <c r="J224"/>
  <c r="G224"/>
  <c r="V223"/>
  <c r="S223"/>
  <c r="P223"/>
  <c r="L223"/>
  <c r="K223"/>
  <c r="M223" s="1"/>
  <c r="J223"/>
  <c r="G223"/>
  <c r="V222"/>
  <c r="S222"/>
  <c r="P222"/>
  <c r="L222"/>
  <c r="K222"/>
  <c r="J222"/>
  <c r="G222"/>
  <c r="V221"/>
  <c r="S221"/>
  <c r="P221"/>
  <c r="L221"/>
  <c r="K221"/>
  <c r="M221" s="1"/>
  <c r="J221"/>
  <c r="G221"/>
  <c r="V220"/>
  <c r="S220"/>
  <c r="P220"/>
  <c r="L220"/>
  <c r="K220"/>
  <c r="J220"/>
  <c r="G220"/>
  <c r="V219"/>
  <c r="S219"/>
  <c r="P219"/>
  <c r="L219"/>
  <c r="K219"/>
  <c r="M219" s="1"/>
  <c r="J219"/>
  <c r="G219"/>
  <c r="V218"/>
  <c r="S218"/>
  <c r="P218"/>
  <c r="L218"/>
  <c r="K218"/>
  <c r="J218"/>
  <c r="G218"/>
  <c r="V217"/>
  <c r="S217"/>
  <c r="P217"/>
  <c r="L217"/>
  <c r="K217"/>
  <c r="M217" s="1"/>
  <c r="J217"/>
  <c r="G217"/>
  <c r="V216"/>
  <c r="S216"/>
  <c r="P216"/>
  <c r="L216"/>
  <c r="K216"/>
  <c r="J216"/>
  <c r="G216"/>
  <c r="V215"/>
  <c r="S215"/>
  <c r="P215"/>
  <c r="L215"/>
  <c r="K215"/>
  <c r="M215" s="1"/>
  <c r="J215"/>
  <c r="G215"/>
  <c r="V214"/>
  <c r="S214"/>
  <c r="P214"/>
  <c r="L214"/>
  <c r="K214"/>
  <c r="J214"/>
  <c r="G214"/>
  <c r="V213"/>
  <c r="S213"/>
  <c r="P213"/>
  <c r="L213"/>
  <c r="K213"/>
  <c r="M213" s="1"/>
  <c r="J213"/>
  <c r="G213"/>
  <c r="V212"/>
  <c r="S212"/>
  <c r="P212"/>
  <c r="L212"/>
  <c r="K212"/>
  <c r="J212"/>
  <c r="G212"/>
  <c r="V211"/>
  <c r="S211"/>
  <c r="P211"/>
  <c r="L211"/>
  <c r="K211"/>
  <c r="M211" s="1"/>
  <c r="J211"/>
  <c r="G211"/>
  <c r="V210"/>
  <c r="S210"/>
  <c r="P210"/>
  <c r="L210"/>
  <c r="K210"/>
  <c r="J210"/>
  <c r="G210"/>
  <c r="V209"/>
  <c r="S209"/>
  <c r="P209"/>
  <c r="L209"/>
  <c r="K209"/>
  <c r="M209" s="1"/>
  <c r="J209"/>
  <c r="G209"/>
  <c r="V208"/>
  <c r="S208"/>
  <c r="P208"/>
  <c r="L208"/>
  <c r="K208"/>
  <c r="J208"/>
  <c r="G208"/>
  <c r="V207"/>
  <c r="S207"/>
  <c r="P207"/>
  <c r="L207"/>
  <c r="K207"/>
  <c r="M207" s="1"/>
  <c r="J207"/>
  <c r="G207"/>
  <c r="V206"/>
  <c r="S206"/>
  <c r="P206"/>
  <c r="L206"/>
  <c r="K206"/>
  <c r="J206"/>
  <c r="G206"/>
  <c r="V205"/>
  <c r="S205"/>
  <c r="P205"/>
  <c r="L205"/>
  <c r="K205"/>
  <c r="M205" s="1"/>
  <c r="J205"/>
  <c r="G205"/>
  <c r="V204"/>
  <c r="S204"/>
  <c r="P204"/>
  <c r="L204"/>
  <c r="K204"/>
  <c r="J204"/>
  <c r="G204"/>
  <c r="V203"/>
  <c r="S203"/>
  <c r="P203"/>
  <c r="L203"/>
  <c r="K203"/>
  <c r="M203" s="1"/>
  <c r="J203"/>
  <c r="G203"/>
  <c r="V202"/>
  <c r="S202"/>
  <c r="P202"/>
  <c r="L202"/>
  <c r="K202"/>
  <c r="J202"/>
  <c r="G202"/>
  <c r="V201"/>
  <c r="S201"/>
  <c r="P201"/>
  <c r="L201"/>
  <c r="K201"/>
  <c r="M201" s="1"/>
  <c r="J201"/>
  <c r="G201"/>
  <c r="V200"/>
  <c r="S200"/>
  <c r="P200"/>
  <c r="L200"/>
  <c r="K200"/>
  <c r="J200"/>
  <c r="G200"/>
  <c r="V199"/>
  <c r="S199"/>
  <c r="P199"/>
  <c r="L199"/>
  <c r="K199"/>
  <c r="M199" s="1"/>
  <c r="J199"/>
  <c r="G199"/>
  <c r="V198"/>
  <c r="S198"/>
  <c r="P198"/>
  <c r="L198"/>
  <c r="K198"/>
  <c r="J198"/>
  <c r="G198"/>
  <c r="V197"/>
  <c r="S197"/>
  <c r="P197"/>
  <c r="L197"/>
  <c r="K197"/>
  <c r="M197" s="1"/>
  <c r="J197"/>
  <c r="G197"/>
  <c r="V196"/>
  <c r="S196"/>
  <c r="P196"/>
  <c r="L196"/>
  <c r="K196"/>
  <c r="J196"/>
  <c r="G196"/>
  <c r="V195"/>
  <c r="S195"/>
  <c r="P195"/>
  <c r="L195"/>
  <c r="K195"/>
  <c r="M195" s="1"/>
  <c r="J195"/>
  <c r="G195"/>
  <c r="V194"/>
  <c r="S194"/>
  <c r="P194"/>
  <c r="L194"/>
  <c r="K194"/>
  <c r="J194"/>
  <c r="G194"/>
  <c r="V193"/>
  <c r="S193"/>
  <c r="P193"/>
  <c r="L193"/>
  <c r="K193"/>
  <c r="M193" s="1"/>
  <c r="J193"/>
  <c r="G193"/>
  <c r="V192"/>
  <c r="S192"/>
  <c r="P192"/>
  <c r="L192"/>
  <c r="K192"/>
  <c r="J192"/>
  <c r="G192"/>
  <c r="V191"/>
  <c r="S191"/>
  <c r="P191"/>
  <c r="L191"/>
  <c r="K191"/>
  <c r="M191" s="1"/>
  <c r="J191"/>
  <c r="G191"/>
  <c r="V190"/>
  <c r="S190"/>
  <c r="P190"/>
  <c r="L190"/>
  <c r="K190"/>
  <c r="J190"/>
  <c r="G190"/>
  <c r="V189"/>
  <c r="S189"/>
  <c r="P189"/>
  <c r="L189"/>
  <c r="K189"/>
  <c r="M189" s="1"/>
  <c r="J189"/>
  <c r="G189"/>
  <c r="V188"/>
  <c r="S188"/>
  <c r="P188"/>
  <c r="L188"/>
  <c r="K188"/>
  <c r="J188"/>
  <c r="G188"/>
  <c r="V187"/>
  <c r="S187"/>
  <c r="P187"/>
  <c r="L187"/>
  <c r="K187"/>
  <c r="M187" s="1"/>
  <c r="J187"/>
  <c r="G187"/>
  <c r="V186"/>
  <c r="S186"/>
  <c r="P186"/>
  <c r="L186"/>
  <c r="K186"/>
  <c r="J186"/>
  <c r="G186"/>
  <c r="V185"/>
  <c r="S185"/>
  <c r="P185"/>
  <c r="L185"/>
  <c r="K185"/>
  <c r="M185" s="1"/>
  <c r="J185"/>
  <c r="G185"/>
  <c r="V184"/>
  <c r="S184"/>
  <c r="P184"/>
  <c r="L184"/>
  <c r="K184"/>
  <c r="J184"/>
  <c r="G184"/>
  <c r="V183"/>
  <c r="S183"/>
  <c r="P183"/>
  <c r="L183"/>
  <c r="K183"/>
  <c r="M183" s="1"/>
  <c r="J183"/>
  <c r="G183"/>
  <c r="V182"/>
  <c r="S182"/>
  <c r="P182"/>
  <c r="L182"/>
  <c r="K182"/>
  <c r="J182"/>
  <c r="G182"/>
  <c r="V181"/>
  <c r="S181"/>
  <c r="P181"/>
  <c r="L181"/>
  <c r="K181"/>
  <c r="M181" s="1"/>
  <c r="J181"/>
  <c r="G181"/>
  <c r="V180"/>
  <c r="S180"/>
  <c r="P180"/>
  <c r="L180"/>
  <c r="K180"/>
  <c r="J180"/>
  <c r="G180"/>
  <c r="V179"/>
  <c r="S179"/>
  <c r="P179"/>
  <c r="L179"/>
  <c r="K179"/>
  <c r="M179" s="1"/>
  <c r="J179"/>
  <c r="G179"/>
  <c r="V178"/>
  <c r="S178"/>
  <c r="P178"/>
  <c r="L178"/>
  <c r="K178"/>
  <c r="J178"/>
  <c r="G178"/>
  <c r="V177"/>
  <c r="S177"/>
  <c r="P177"/>
  <c r="L177"/>
  <c r="K177"/>
  <c r="M177" s="1"/>
  <c r="J177"/>
  <c r="G177"/>
  <c r="V176"/>
  <c r="S176"/>
  <c r="P176"/>
  <c r="L176"/>
  <c r="K176"/>
  <c r="J176"/>
  <c r="G176"/>
  <c r="V175"/>
  <c r="S175"/>
  <c r="P175"/>
  <c r="L175"/>
  <c r="K175"/>
  <c r="M175" s="1"/>
  <c r="J175"/>
  <c r="G175"/>
  <c r="V174"/>
  <c r="S174"/>
  <c r="P174"/>
  <c r="L174"/>
  <c r="K174"/>
  <c r="J174"/>
  <c r="G174"/>
  <c r="V173"/>
  <c r="S173"/>
  <c r="P173"/>
  <c r="L173"/>
  <c r="K173"/>
  <c r="J173"/>
  <c r="G173"/>
  <c r="V172"/>
  <c r="S172"/>
  <c r="P172"/>
  <c r="L172"/>
  <c r="K172"/>
  <c r="J172"/>
  <c r="G172"/>
  <c r="V171"/>
  <c r="S171"/>
  <c r="P171"/>
  <c r="L171"/>
  <c r="K171"/>
  <c r="M171" s="1"/>
  <c r="J171"/>
  <c r="G171"/>
  <c r="V170"/>
  <c r="S170"/>
  <c r="P170"/>
  <c r="L170"/>
  <c r="K170"/>
  <c r="J170"/>
  <c r="G170"/>
  <c r="V169"/>
  <c r="S169"/>
  <c r="P169"/>
  <c r="L169"/>
  <c r="K169"/>
  <c r="M169" s="1"/>
  <c r="J169"/>
  <c r="G169"/>
  <c r="V168"/>
  <c r="S168"/>
  <c r="P168"/>
  <c r="L168"/>
  <c r="K168"/>
  <c r="J168"/>
  <c r="G168"/>
  <c r="V167"/>
  <c r="S167"/>
  <c r="P167"/>
  <c r="L167"/>
  <c r="K167"/>
  <c r="M167" s="1"/>
  <c r="J167"/>
  <c r="G167"/>
  <c r="V166"/>
  <c r="S166"/>
  <c r="P166"/>
  <c r="L166"/>
  <c r="K166"/>
  <c r="J166"/>
  <c r="G166"/>
  <c r="V165"/>
  <c r="S165"/>
  <c r="P165"/>
  <c r="L165"/>
  <c r="K165"/>
  <c r="M165" s="1"/>
  <c r="J165"/>
  <c r="G165"/>
  <c r="V164"/>
  <c r="S164"/>
  <c r="P164"/>
  <c r="L164"/>
  <c r="K164"/>
  <c r="J164"/>
  <c r="G164"/>
  <c r="V163"/>
  <c r="S163"/>
  <c r="P163"/>
  <c r="L163"/>
  <c r="K163"/>
  <c r="M163" s="1"/>
  <c r="J163"/>
  <c r="G163"/>
  <c r="V162"/>
  <c r="S162"/>
  <c r="P162"/>
  <c r="L162"/>
  <c r="K162"/>
  <c r="J162"/>
  <c r="G162"/>
  <c r="V161"/>
  <c r="S161"/>
  <c r="P161"/>
  <c r="L161"/>
  <c r="K161"/>
  <c r="M161" s="1"/>
  <c r="J161"/>
  <c r="G161"/>
  <c r="V160"/>
  <c r="S160"/>
  <c r="P160"/>
  <c r="L160"/>
  <c r="K160"/>
  <c r="J160"/>
  <c r="G160"/>
  <c r="V159"/>
  <c r="S159"/>
  <c r="P159"/>
  <c r="L159"/>
  <c r="K159"/>
  <c r="M159" s="1"/>
  <c r="J159"/>
  <c r="G159"/>
  <c r="V158"/>
  <c r="S158"/>
  <c r="P158"/>
  <c r="L158"/>
  <c r="K158"/>
  <c r="J158"/>
  <c r="G158"/>
  <c r="V157"/>
  <c r="S157"/>
  <c r="P157"/>
  <c r="L157"/>
  <c r="K157"/>
  <c r="J157"/>
  <c r="G157"/>
  <c r="V156"/>
  <c r="S156"/>
  <c r="P156"/>
  <c r="L156"/>
  <c r="K156"/>
  <c r="J156"/>
  <c r="G156"/>
  <c r="V155"/>
  <c r="S155"/>
  <c r="P155"/>
  <c r="L155"/>
  <c r="K155"/>
  <c r="M155" s="1"/>
  <c r="J155"/>
  <c r="G155"/>
  <c r="V154"/>
  <c r="S154"/>
  <c r="P154"/>
  <c r="L154"/>
  <c r="K154"/>
  <c r="J154"/>
  <c r="G154"/>
  <c r="V153"/>
  <c r="S153"/>
  <c r="P153"/>
  <c r="L153"/>
  <c r="K153"/>
  <c r="M153" s="1"/>
  <c r="J153"/>
  <c r="G153"/>
  <c r="V152"/>
  <c r="S152"/>
  <c r="P152"/>
  <c r="L152"/>
  <c r="K152"/>
  <c r="J152"/>
  <c r="G152"/>
  <c r="V151"/>
  <c r="S151"/>
  <c r="P151"/>
  <c r="L151"/>
  <c r="K151"/>
  <c r="M151" s="1"/>
  <c r="J151"/>
  <c r="G151"/>
  <c r="V150"/>
  <c r="S150"/>
  <c r="P150"/>
  <c r="L150"/>
  <c r="K150"/>
  <c r="J150"/>
  <c r="G150"/>
  <c r="V149"/>
  <c r="S149"/>
  <c r="P149"/>
  <c r="L149"/>
  <c r="K149"/>
  <c r="J149"/>
  <c r="G149"/>
  <c r="V148"/>
  <c r="S148"/>
  <c r="P148"/>
  <c r="L148"/>
  <c r="K148"/>
  <c r="J148"/>
  <c r="G148"/>
  <c r="V147"/>
  <c r="S147"/>
  <c r="P147"/>
  <c r="L147"/>
  <c r="K147"/>
  <c r="M147" s="1"/>
  <c r="J147"/>
  <c r="G147"/>
  <c r="V146"/>
  <c r="S146"/>
  <c r="P146"/>
  <c r="L146"/>
  <c r="K146"/>
  <c r="J146"/>
  <c r="G146"/>
  <c r="V145"/>
  <c r="S145"/>
  <c r="P145"/>
  <c r="L145"/>
  <c r="K145"/>
  <c r="M145" s="1"/>
  <c r="J145"/>
  <c r="G145"/>
  <c r="V144"/>
  <c r="S144"/>
  <c r="P144"/>
  <c r="L144"/>
  <c r="K144"/>
  <c r="J144"/>
  <c r="G144"/>
  <c r="V143"/>
  <c r="S143"/>
  <c r="P143"/>
  <c r="L143"/>
  <c r="K143"/>
  <c r="J143"/>
  <c r="G143"/>
  <c r="V142"/>
  <c r="S142"/>
  <c r="P142"/>
  <c r="L142"/>
  <c r="K142"/>
  <c r="J142"/>
  <c r="G142"/>
  <c r="V141"/>
  <c r="S141"/>
  <c r="P141"/>
  <c r="L141"/>
  <c r="K141"/>
  <c r="J141"/>
  <c r="G141"/>
  <c r="V140"/>
  <c r="S140"/>
  <c r="P140"/>
  <c r="L140"/>
  <c r="K140"/>
  <c r="J140"/>
  <c r="G140"/>
  <c r="V139"/>
  <c r="S139"/>
  <c r="P139"/>
  <c r="L139"/>
  <c r="K139"/>
  <c r="J139"/>
  <c r="G139"/>
  <c r="V138"/>
  <c r="S138"/>
  <c r="P138"/>
  <c r="L138"/>
  <c r="K138"/>
  <c r="J138"/>
  <c r="G138"/>
  <c r="V137"/>
  <c r="S137"/>
  <c r="P137"/>
  <c r="L137"/>
  <c r="K137"/>
  <c r="J137"/>
  <c r="G137"/>
  <c r="V136"/>
  <c r="S136"/>
  <c r="P136"/>
  <c r="L136"/>
  <c r="K136"/>
  <c r="J136"/>
  <c r="G136"/>
  <c r="V135"/>
  <c r="S135"/>
  <c r="P135"/>
  <c r="L135"/>
  <c r="K135"/>
  <c r="J135"/>
  <c r="G135"/>
  <c r="V134"/>
  <c r="S134"/>
  <c r="P134"/>
  <c r="L134"/>
  <c r="K134"/>
  <c r="J134"/>
  <c r="G134"/>
  <c r="V133"/>
  <c r="S133"/>
  <c r="P133"/>
  <c r="L133"/>
  <c r="K133"/>
  <c r="J133"/>
  <c r="G133"/>
  <c r="V132"/>
  <c r="S132"/>
  <c r="P132"/>
  <c r="L132"/>
  <c r="K132"/>
  <c r="J132"/>
  <c r="G132"/>
  <c r="V131"/>
  <c r="S131"/>
  <c r="P131"/>
  <c r="L131"/>
  <c r="K131"/>
  <c r="J131"/>
  <c r="G131"/>
  <c r="V130"/>
  <c r="S130"/>
  <c r="P130"/>
  <c r="L130"/>
  <c r="K130"/>
  <c r="J130"/>
  <c r="G130"/>
  <c r="V129"/>
  <c r="S129"/>
  <c r="P129"/>
  <c r="L129"/>
  <c r="K129"/>
  <c r="J129"/>
  <c r="G129"/>
  <c r="V128"/>
  <c r="S128"/>
  <c r="P128"/>
  <c r="L128"/>
  <c r="K128"/>
  <c r="J128"/>
  <c r="G128"/>
  <c r="V127"/>
  <c r="S127"/>
  <c r="P127"/>
  <c r="L127"/>
  <c r="K127"/>
  <c r="J127"/>
  <c r="G127"/>
  <c r="V126"/>
  <c r="S126"/>
  <c r="P126"/>
  <c r="L126"/>
  <c r="K126"/>
  <c r="J126"/>
  <c r="G126"/>
  <c r="V125"/>
  <c r="S125"/>
  <c r="P125"/>
  <c r="L125"/>
  <c r="K125"/>
  <c r="J125"/>
  <c r="G125"/>
  <c r="V124"/>
  <c r="S124"/>
  <c r="P124"/>
  <c r="L124"/>
  <c r="K124"/>
  <c r="J124"/>
  <c r="G124"/>
  <c r="U234"/>
  <c r="T234"/>
  <c r="S123"/>
  <c r="P123"/>
  <c r="L123"/>
  <c r="L234" s="1"/>
  <c r="K123"/>
  <c r="J123"/>
  <c r="G123"/>
  <c r="X122"/>
  <c r="W122"/>
  <c r="W267" s="1"/>
  <c r="R122"/>
  <c r="Q122"/>
  <c r="O122"/>
  <c r="N122"/>
  <c r="I122"/>
  <c r="H122"/>
  <c r="F122"/>
  <c r="E122"/>
  <c r="G122" s="1"/>
  <c r="U122"/>
  <c r="T122"/>
  <c r="S121"/>
  <c r="P121"/>
  <c r="L121"/>
  <c r="K121"/>
  <c r="M121" s="1"/>
  <c r="J121"/>
  <c r="G121"/>
  <c r="V120"/>
  <c r="S120"/>
  <c r="P120"/>
  <c r="L120"/>
  <c r="K120"/>
  <c r="J120"/>
  <c r="G120"/>
  <c r="V119"/>
  <c r="S119"/>
  <c r="P119"/>
  <c r="L119"/>
  <c r="L122" s="1"/>
  <c r="K119"/>
  <c r="K122" s="1"/>
  <c r="J119"/>
  <c r="G119"/>
  <c r="R118"/>
  <c r="Q118"/>
  <c r="O118"/>
  <c r="N118"/>
  <c r="I118"/>
  <c r="H118"/>
  <c r="F118"/>
  <c r="E118"/>
  <c r="G118" s="1"/>
  <c r="P117"/>
  <c r="V116"/>
  <c r="S116"/>
  <c r="P116"/>
  <c r="L116"/>
  <c r="K116"/>
  <c r="J116"/>
  <c r="G116"/>
  <c r="V115"/>
  <c r="S115"/>
  <c r="P115"/>
  <c r="L115"/>
  <c r="K115"/>
  <c r="J115"/>
  <c r="G115"/>
  <c r="V114"/>
  <c r="S114"/>
  <c r="P114"/>
  <c r="L114"/>
  <c r="K114"/>
  <c r="J114"/>
  <c r="G114"/>
  <c r="V113"/>
  <c r="S113"/>
  <c r="P113"/>
  <c r="L113"/>
  <c r="K113"/>
  <c r="J113"/>
  <c r="G113"/>
  <c r="V112"/>
  <c r="S112"/>
  <c r="P112"/>
  <c r="L112"/>
  <c r="K112"/>
  <c r="J112"/>
  <c r="G112"/>
  <c r="G111"/>
  <c r="U108"/>
  <c r="T108"/>
  <c r="P108"/>
  <c r="G108"/>
  <c r="R107"/>
  <c r="Q107"/>
  <c r="O107"/>
  <c r="N107"/>
  <c r="I107"/>
  <c r="H107"/>
  <c r="F107"/>
  <c r="E107"/>
  <c r="S106"/>
  <c r="P106"/>
  <c r="L106"/>
  <c r="K106"/>
  <c r="M106" s="1"/>
  <c r="J106"/>
  <c r="G106"/>
  <c r="S105"/>
  <c r="P105"/>
  <c r="L105"/>
  <c r="K105"/>
  <c r="J105"/>
  <c r="G105"/>
  <c r="S104"/>
  <c r="P104"/>
  <c r="L104"/>
  <c r="K104"/>
  <c r="J104"/>
  <c r="G104"/>
  <c r="S103"/>
  <c r="P103"/>
  <c r="L103"/>
  <c r="K103"/>
  <c r="J103"/>
  <c r="G103"/>
  <c r="S102"/>
  <c r="P102"/>
  <c r="L102"/>
  <c r="K102"/>
  <c r="M102" s="1"/>
  <c r="J102"/>
  <c r="G102"/>
  <c r="V101"/>
  <c r="S101"/>
  <c r="P101"/>
  <c r="L101"/>
  <c r="K101"/>
  <c r="J101"/>
  <c r="G101"/>
  <c r="V100"/>
  <c r="S100"/>
  <c r="P100"/>
  <c r="L100"/>
  <c r="K100"/>
  <c r="J100"/>
  <c r="G100"/>
  <c r="V99"/>
  <c r="S99"/>
  <c r="P99"/>
  <c r="L99"/>
  <c r="K99"/>
  <c r="J99"/>
  <c r="G99"/>
  <c r="V98"/>
  <c r="S98"/>
  <c r="P98"/>
  <c r="L98"/>
  <c r="K98"/>
  <c r="M98" s="1"/>
  <c r="J98"/>
  <c r="G98"/>
  <c r="V97"/>
  <c r="S97"/>
  <c r="P97"/>
  <c r="L97"/>
  <c r="K97"/>
  <c r="J97"/>
  <c r="G97"/>
  <c r="S96"/>
  <c r="P96"/>
  <c r="L96"/>
  <c r="K96"/>
  <c r="J96"/>
  <c r="G96"/>
  <c r="V95"/>
  <c r="S95"/>
  <c r="P95"/>
  <c r="L95"/>
  <c r="K95"/>
  <c r="J95"/>
  <c r="G95"/>
  <c r="V94"/>
  <c r="S94"/>
  <c r="P94"/>
  <c r="L94"/>
  <c r="K94"/>
  <c r="J94"/>
  <c r="G94"/>
  <c r="U107"/>
  <c r="S93"/>
  <c r="P93"/>
  <c r="L93"/>
  <c r="K93"/>
  <c r="J93"/>
  <c r="G93"/>
  <c r="X92"/>
  <c r="W92"/>
  <c r="R92"/>
  <c r="Q92"/>
  <c r="O92"/>
  <c r="N92"/>
  <c r="I92"/>
  <c r="H92"/>
  <c r="F92"/>
  <c r="E92"/>
  <c r="P91"/>
  <c r="L91"/>
  <c r="K91"/>
  <c r="J91"/>
  <c r="G91"/>
  <c r="P90"/>
  <c r="L90"/>
  <c r="K90"/>
  <c r="J90"/>
  <c r="G90"/>
  <c r="P89"/>
  <c r="L89"/>
  <c r="K89"/>
  <c r="J89"/>
  <c r="G89"/>
  <c r="P88"/>
  <c r="L88"/>
  <c r="K88"/>
  <c r="M88" s="1"/>
  <c r="J88"/>
  <c r="G88"/>
  <c r="V87"/>
  <c r="S87"/>
  <c r="P87"/>
  <c r="L87"/>
  <c r="K87"/>
  <c r="J87"/>
  <c r="G87"/>
  <c r="V86"/>
  <c r="S86"/>
  <c r="P86"/>
  <c r="L86"/>
  <c r="K86"/>
  <c r="M86" s="1"/>
  <c r="J86"/>
  <c r="G86"/>
  <c r="V85"/>
  <c r="S85"/>
  <c r="P85"/>
  <c r="L85"/>
  <c r="K85"/>
  <c r="J85"/>
  <c r="G85"/>
  <c r="V84"/>
  <c r="S84"/>
  <c r="P84"/>
  <c r="L84"/>
  <c r="K84"/>
  <c r="M84" s="1"/>
  <c r="J84"/>
  <c r="G84"/>
  <c r="V83"/>
  <c r="S83"/>
  <c r="P83"/>
  <c r="L83"/>
  <c r="K83"/>
  <c r="J83"/>
  <c r="G83"/>
  <c r="V82"/>
  <c r="S82"/>
  <c r="P82"/>
  <c r="L82"/>
  <c r="K82"/>
  <c r="J82"/>
  <c r="G82"/>
  <c r="V81"/>
  <c r="S81"/>
  <c r="P81"/>
  <c r="L81"/>
  <c r="K81"/>
  <c r="J81"/>
  <c r="G81"/>
  <c r="V80"/>
  <c r="S80"/>
  <c r="P80"/>
  <c r="L80"/>
  <c r="K80"/>
  <c r="J80"/>
  <c r="G80"/>
  <c r="U92"/>
  <c r="T92"/>
  <c r="S79"/>
  <c r="P79"/>
  <c r="L79"/>
  <c r="K79"/>
  <c r="J79"/>
  <c r="G79"/>
  <c r="P78"/>
  <c r="G78"/>
  <c r="R76"/>
  <c r="Q76"/>
  <c r="O76"/>
  <c r="N76"/>
  <c r="I76"/>
  <c r="H76"/>
  <c r="F76"/>
  <c r="E76"/>
  <c r="S75"/>
  <c r="P75"/>
  <c r="L75"/>
  <c r="K75"/>
  <c r="M75" s="1"/>
  <c r="J75"/>
  <c r="G75"/>
  <c r="S74"/>
  <c r="P74"/>
  <c r="L74"/>
  <c r="K74"/>
  <c r="M74" s="1"/>
  <c r="J74"/>
  <c r="S73"/>
  <c r="P73"/>
  <c r="L73"/>
  <c r="K73"/>
  <c r="J73"/>
  <c r="G73"/>
  <c r="V72"/>
  <c r="S72"/>
  <c r="P72"/>
  <c r="L72"/>
  <c r="K72"/>
  <c r="J72"/>
  <c r="S71"/>
  <c r="P71"/>
  <c r="L71"/>
  <c r="K71"/>
  <c r="J71"/>
  <c r="S70"/>
  <c r="P70"/>
  <c r="L70"/>
  <c r="K70"/>
  <c r="J70"/>
  <c r="G70"/>
  <c r="V69"/>
  <c r="S69"/>
  <c r="P69"/>
  <c r="L69"/>
  <c r="K69"/>
  <c r="J69"/>
  <c r="G69"/>
  <c r="V68"/>
  <c r="S68"/>
  <c r="P68"/>
  <c r="L68"/>
  <c r="K68"/>
  <c r="J68"/>
  <c r="G68"/>
  <c r="V67"/>
  <c r="S67"/>
  <c r="P67"/>
  <c r="L67"/>
  <c r="K67"/>
  <c r="M67" s="1"/>
  <c r="J67"/>
  <c r="G67"/>
  <c r="V66"/>
  <c r="S66"/>
  <c r="P66"/>
  <c r="L66"/>
  <c r="K66"/>
  <c r="M66" s="1"/>
  <c r="J66"/>
  <c r="G66"/>
  <c r="V65"/>
  <c r="S65"/>
  <c r="P65"/>
  <c r="L65"/>
  <c r="K65"/>
  <c r="M65" s="1"/>
  <c r="J65"/>
  <c r="G65"/>
  <c r="V64"/>
  <c r="S64"/>
  <c r="P64"/>
  <c r="L64"/>
  <c r="K64"/>
  <c r="M64" s="1"/>
  <c r="J64"/>
  <c r="G64"/>
  <c r="V63"/>
  <c r="S63"/>
  <c r="P63"/>
  <c r="L63"/>
  <c r="K63"/>
  <c r="J63"/>
  <c r="G63"/>
  <c r="V62"/>
  <c r="S62"/>
  <c r="P62"/>
  <c r="L62"/>
  <c r="K62"/>
  <c r="M62" s="1"/>
  <c r="J62"/>
  <c r="G62"/>
  <c r="V61"/>
  <c r="S61"/>
  <c r="P61"/>
  <c r="L61"/>
  <c r="K61"/>
  <c r="M61" s="1"/>
  <c r="J61"/>
  <c r="G61"/>
  <c r="V60"/>
  <c r="S60"/>
  <c r="P60"/>
  <c r="L60"/>
  <c r="K60"/>
  <c r="J60"/>
  <c r="G60"/>
  <c r="V59"/>
  <c r="S59"/>
  <c r="P59"/>
  <c r="L59"/>
  <c r="K59"/>
  <c r="M59" s="1"/>
  <c r="J59"/>
  <c r="G59"/>
  <c r="V58"/>
  <c r="S58"/>
  <c r="P58"/>
  <c r="L58"/>
  <c r="K58"/>
  <c r="M58" s="1"/>
  <c r="J58"/>
  <c r="G58"/>
  <c r="V57"/>
  <c r="S57"/>
  <c r="P57"/>
  <c r="L57"/>
  <c r="K57"/>
  <c r="M57" s="1"/>
  <c r="J57"/>
  <c r="G57"/>
  <c r="V56"/>
  <c r="S56"/>
  <c r="P56"/>
  <c r="L56"/>
  <c r="K56"/>
  <c r="M56" s="1"/>
  <c r="J56"/>
  <c r="G56"/>
  <c r="V55"/>
  <c r="S55"/>
  <c r="P55"/>
  <c r="L55"/>
  <c r="K55"/>
  <c r="J55"/>
  <c r="G55"/>
  <c r="V54"/>
  <c r="S54"/>
  <c r="P54"/>
  <c r="L54"/>
  <c r="K54"/>
  <c r="M54" s="1"/>
  <c r="J54"/>
  <c r="G54"/>
  <c r="V53"/>
  <c r="S53"/>
  <c r="P53"/>
  <c r="L53"/>
  <c r="K53"/>
  <c r="M53" s="1"/>
  <c r="J53"/>
  <c r="G53"/>
  <c r="U76"/>
  <c r="T76"/>
  <c r="S52"/>
  <c r="P52"/>
  <c r="L52"/>
  <c r="K52"/>
  <c r="M52" s="1"/>
  <c r="J52"/>
  <c r="G52"/>
  <c r="R51"/>
  <c r="Q51"/>
  <c r="S51" s="1"/>
  <c r="O51"/>
  <c r="N51"/>
  <c r="I51"/>
  <c r="H51"/>
  <c r="J51" s="1"/>
  <c r="F51"/>
  <c r="E51"/>
  <c r="G50"/>
  <c r="G49"/>
  <c r="G43"/>
  <c r="S42"/>
  <c r="P42"/>
  <c r="L42"/>
  <c r="K42"/>
  <c r="M42" s="1"/>
  <c r="J42"/>
  <c r="G42"/>
  <c r="V41"/>
  <c r="S41"/>
  <c r="P41"/>
  <c r="L41"/>
  <c r="K41"/>
  <c r="M41" s="1"/>
  <c r="J41"/>
  <c r="G41"/>
  <c r="V40"/>
  <c r="S40"/>
  <c r="P40"/>
  <c r="L40"/>
  <c r="K40"/>
  <c r="J40"/>
  <c r="G40"/>
  <c r="V39"/>
  <c r="S39"/>
  <c r="P39"/>
  <c r="L39"/>
  <c r="K39"/>
  <c r="M39" s="1"/>
  <c r="J39"/>
  <c r="G39"/>
  <c r="V38"/>
  <c r="S38"/>
  <c r="P38"/>
  <c r="L38"/>
  <c r="K38"/>
  <c r="M38" s="1"/>
  <c r="J38"/>
  <c r="G38"/>
  <c r="V37"/>
  <c r="S37"/>
  <c r="P37"/>
  <c r="L37"/>
  <c r="K37"/>
  <c r="M37" s="1"/>
  <c r="J37"/>
  <c r="G37"/>
  <c r="V36"/>
  <c r="S36"/>
  <c r="P36"/>
  <c r="L36"/>
  <c r="K36"/>
  <c r="M36" s="1"/>
  <c r="J36"/>
  <c r="G36"/>
  <c r="V35"/>
  <c r="S35"/>
  <c r="P35"/>
  <c r="L35"/>
  <c r="K35"/>
  <c r="J35"/>
  <c r="G35"/>
  <c r="V34"/>
  <c r="S34"/>
  <c r="P34"/>
  <c r="L34"/>
  <c r="K34"/>
  <c r="M34" s="1"/>
  <c r="J34"/>
  <c r="G34"/>
  <c r="V33"/>
  <c r="S33"/>
  <c r="P33"/>
  <c r="L33"/>
  <c r="K33"/>
  <c r="M33" s="1"/>
  <c r="J33"/>
  <c r="G33"/>
  <c r="V32"/>
  <c r="S32"/>
  <c r="P32"/>
  <c r="L32"/>
  <c r="K32"/>
  <c r="J32"/>
  <c r="G32"/>
  <c r="V31"/>
  <c r="S31"/>
  <c r="P31"/>
  <c r="L31"/>
  <c r="K31"/>
  <c r="M31" s="1"/>
  <c r="J31"/>
  <c r="G31"/>
  <c r="V30"/>
  <c r="S30"/>
  <c r="P30"/>
  <c r="L30"/>
  <c r="K30"/>
  <c r="M30" s="1"/>
  <c r="J30"/>
  <c r="G30"/>
  <c r="V29"/>
  <c r="S29"/>
  <c r="P29"/>
  <c r="L29"/>
  <c r="K29"/>
  <c r="M29" s="1"/>
  <c r="J29"/>
  <c r="G29"/>
  <c r="U51"/>
  <c r="T51"/>
  <c r="S28"/>
  <c r="P28"/>
  <c r="L28"/>
  <c r="K28"/>
  <c r="J28"/>
  <c r="G28"/>
  <c r="R27"/>
  <c r="Q27"/>
  <c r="O27"/>
  <c r="N27"/>
  <c r="I27"/>
  <c r="H27"/>
  <c r="J27" s="1"/>
  <c r="F27"/>
  <c r="E27"/>
  <c r="G27" s="1"/>
  <c r="P26"/>
  <c r="L26"/>
  <c r="K26"/>
  <c r="J26"/>
  <c r="G26"/>
  <c r="S25"/>
  <c r="P25"/>
  <c r="L25"/>
  <c r="K25"/>
  <c r="J25"/>
  <c r="G25"/>
  <c r="S24"/>
  <c r="P24"/>
  <c r="L24"/>
  <c r="K24"/>
  <c r="J24"/>
  <c r="G24"/>
  <c r="S23"/>
  <c r="P23"/>
  <c r="L23"/>
  <c r="K23"/>
  <c r="J23"/>
  <c r="G23"/>
  <c r="S22"/>
  <c r="P22"/>
  <c r="L22"/>
  <c r="K22"/>
  <c r="J22"/>
  <c r="G22"/>
  <c r="S21"/>
  <c r="P21"/>
  <c r="L21"/>
  <c r="K21"/>
  <c r="J21"/>
  <c r="G21"/>
  <c r="S20"/>
  <c r="P20"/>
  <c r="L20"/>
  <c r="K20"/>
  <c r="J20"/>
  <c r="G20"/>
  <c r="S19"/>
  <c r="P19"/>
  <c r="L19"/>
  <c r="K19"/>
  <c r="J19"/>
  <c r="G19"/>
  <c r="S18"/>
  <c r="P18"/>
  <c r="L18"/>
  <c r="K18"/>
  <c r="M18" s="1"/>
  <c r="J18"/>
  <c r="G18"/>
  <c r="S17"/>
  <c r="P17"/>
  <c r="L17"/>
  <c r="K17"/>
  <c r="J17"/>
  <c r="G17"/>
  <c r="S16"/>
  <c r="P16"/>
  <c r="L16"/>
  <c r="K16"/>
  <c r="M16" s="1"/>
  <c r="J16"/>
  <c r="G16"/>
  <c r="S15"/>
  <c r="P15"/>
  <c r="L15"/>
  <c r="K15"/>
  <c r="M15" s="1"/>
  <c r="J15"/>
  <c r="G15"/>
  <c r="S14"/>
  <c r="P14"/>
  <c r="L14"/>
  <c r="K14"/>
  <c r="M14" s="1"/>
  <c r="J14"/>
  <c r="G14"/>
  <c r="S13"/>
  <c r="P13"/>
  <c r="L13"/>
  <c r="K13"/>
  <c r="J13"/>
  <c r="G13"/>
  <c r="S12"/>
  <c r="P12"/>
  <c r="L12"/>
  <c r="K12"/>
  <c r="M12" s="1"/>
  <c r="J12"/>
  <c r="G12"/>
  <c r="S11"/>
  <c r="P11"/>
  <c r="L11"/>
  <c r="K11"/>
  <c r="M11" s="1"/>
  <c r="J11"/>
  <c r="G11"/>
  <c r="S10"/>
  <c r="P10"/>
  <c r="L10"/>
  <c r="K10"/>
  <c r="M10" s="1"/>
  <c r="J10"/>
  <c r="G10"/>
  <c r="S9"/>
  <c r="P9"/>
  <c r="L9"/>
  <c r="K9"/>
  <c r="J9"/>
  <c r="G9"/>
  <c r="S8"/>
  <c r="P8"/>
  <c r="L8"/>
  <c r="K8"/>
  <c r="M8" s="1"/>
  <c r="J8"/>
  <c r="G8"/>
  <c r="S7"/>
  <c r="P7"/>
  <c r="L7"/>
  <c r="K7"/>
  <c r="M7" s="1"/>
  <c r="J7"/>
  <c r="G7"/>
  <c r="U27"/>
  <c r="S6"/>
  <c r="P6"/>
  <c r="L6"/>
  <c r="L27" s="1"/>
  <c r="K6"/>
  <c r="J6"/>
  <c r="G6"/>
  <c r="U5"/>
  <c r="T5"/>
  <c r="V5" s="1"/>
  <c r="R5"/>
  <c r="Q5"/>
  <c r="S5" s="1"/>
  <c r="O5"/>
  <c r="N5"/>
  <c r="I5"/>
  <c r="H5"/>
  <c r="J5" s="1"/>
  <c r="F5"/>
  <c r="E5"/>
  <c r="G5" s="1"/>
  <c r="V4"/>
  <c r="S4"/>
  <c r="P4"/>
  <c r="L4"/>
  <c r="L5" s="1"/>
  <c r="K4"/>
  <c r="K5" s="1"/>
  <c r="J4"/>
  <c r="G4"/>
  <c r="M69" l="1"/>
  <c r="M94"/>
  <c r="P118"/>
  <c r="M9"/>
  <c r="M13"/>
  <c r="M17"/>
  <c r="M32"/>
  <c r="M40"/>
  <c r="L76"/>
  <c r="M60"/>
  <c r="M68"/>
  <c r="P92"/>
  <c r="M100"/>
  <c r="J118"/>
  <c r="S122"/>
  <c r="S234"/>
  <c r="P76"/>
  <c r="J92"/>
  <c r="K118"/>
  <c r="S266"/>
  <c r="M20"/>
  <c r="K92"/>
  <c r="L118"/>
  <c r="M143"/>
  <c r="K51"/>
  <c r="L92"/>
  <c r="S107"/>
  <c r="S108" s="1"/>
  <c r="S109" s="1"/>
  <c r="M19"/>
  <c r="L51"/>
  <c r="G92"/>
  <c r="S118"/>
  <c r="J122"/>
  <c r="J234"/>
  <c r="M149"/>
  <c r="M173"/>
  <c r="P5"/>
  <c r="K27"/>
  <c r="P27"/>
  <c r="M35"/>
  <c r="G51"/>
  <c r="M55"/>
  <c r="M63"/>
  <c r="S92"/>
  <c r="M96"/>
  <c r="V118"/>
  <c r="M116"/>
  <c r="P122"/>
  <c r="M262"/>
  <c r="G266"/>
  <c r="G267" s="1"/>
  <c r="K266"/>
  <c r="M123"/>
  <c r="M124"/>
  <c r="M126"/>
  <c r="M128"/>
  <c r="M130"/>
  <c r="M132"/>
  <c r="M134"/>
  <c r="M136"/>
  <c r="J266"/>
  <c r="L266"/>
  <c r="M237"/>
  <c r="M239"/>
  <c r="M241"/>
  <c r="M243"/>
  <c r="M245"/>
  <c r="M247"/>
  <c r="M249"/>
  <c r="M251"/>
  <c r="M253"/>
  <c r="M255"/>
  <c r="M257"/>
  <c r="M259"/>
  <c r="M261"/>
  <c r="M263"/>
  <c r="M264"/>
  <c r="M138"/>
  <c r="M140"/>
  <c r="M142"/>
  <c r="M144"/>
  <c r="M146"/>
  <c r="M148"/>
  <c r="M150"/>
  <c r="M152"/>
  <c r="M154"/>
  <c r="M156"/>
  <c r="M158"/>
  <c r="M160"/>
  <c r="M162"/>
  <c r="M164"/>
  <c r="M166"/>
  <c r="M168"/>
  <c r="M170"/>
  <c r="M172"/>
  <c r="M174"/>
  <c r="M176"/>
  <c r="M178"/>
  <c r="M180"/>
  <c r="M182"/>
  <c r="M184"/>
  <c r="M186"/>
  <c r="M188"/>
  <c r="M190"/>
  <c r="M192"/>
  <c r="M194"/>
  <c r="M196"/>
  <c r="M198"/>
  <c r="M200"/>
  <c r="M202"/>
  <c r="M204"/>
  <c r="M206"/>
  <c r="M208"/>
  <c r="M210"/>
  <c r="M212"/>
  <c r="M214"/>
  <c r="M216"/>
  <c r="M218"/>
  <c r="M220"/>
  <c r="M222"/>
  <c r="M224"/>
  <c r="M125"/>
  <c r="M127"/>
  <c r="M129"/>
  <c r="M131"/>
  <c r="M133"/>
  <c r="M135"/>
  <c r="M137"/>
  <c r="M139"/>
  <c r="M141"/>
  <c r="M157"/>
  <c r="M120"/>
  <c r="O267"/>
  <c r="N267"/>
  <c r="H267"/>
  <c r="M114"/>
  <c r="F267"/>
  <c r="M113"/>
  <c r="M115"/>
  <c r="R267"/>
  <c r="S27"/>
  <c r="R77"/>
  <c r="Q110"/>
  <c r="M104"/>
  <c r="O110"/>
  <c r="I110"/>
  <c r="M80"/>
  <c r="M82"/>
  <c r="M90"/>
  <c r="E110"/>
  <c r="V74"/>
  <c r="V75"/>
  <c r="M72"/>
  <c r="M70"/>
  <c r="V70"/>
  <c r="M73"/>
  <c r="V73"/>
  <c r="K76"/>
  <c r="V71"/>
  <c r="T27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M27"/>
  <c r="M21"/>
  <c r="M22"/>
  <c r="M23"/>
  <c r="M24"/>
  <c r="M25"/>
  <c r="M26"/>
  <c r="N77"/>
  <c r="H77"/>
  <c r="M5"/>
  <c r="F77"/>
  <c r="M76"/>
  <c r="T77"/>
  <c r="V76"/>
  <c r="V27"/>
  <c r="L77"/>
  <c r="M51"/>
  <c r="V51"/>
  <c r="J107"/>
  <c r="J110" s="1"/>
  <c r="L107"/>
  <c r="L110" s="1"/>
  <c r="T267"/>
  <c r="J267"/>
  <c r="L267"/>
  <c r="L268"/>
  <c r="S267"/>
  <c r="U267"/>
  <c r="M4"/>
  <c r="M6"/>
  <c r="V26"/>
  <c r="V28"/>
  <c r="P51"/>
  <c r="P77" s="1"/>
  <c r="V52"/>
  <c r="M71"/>
  <c r="E77"/>
  <c r="G76"/>
  <c r="G77" s="1"/>
  <c r="I77"/>
  <c r="O77"/>
  <c r="Q77"/>
  <c r="Q268" s="1"/>
  <c r="S110"/>
  <c r="V96"/>
  <c r="H110"/>
  <c r="N110"/>
  <c r="N268" s="1"/>
  <c r="E268"/>
  <c r="M28"/>
  <c r="S76"/>
  <c r="S77" s="1"/>
  <c r="U77"/>
  <c r="J76"/>
  <c r="J77" s="1"/>
  <c r="J268" s="1"/>
  <c r="V79"/>
  <c r="V92" s="1"/>
  <c r="M81"/>
  <c r="M83"/>
  <c r="M85"/>
  <c r="M87"/>
  <c r="M89"/>
  <c r="M91"/>
  <c r="T107"/>
  <c r="V93"/>
  <c r="M95"/>
  <c r="U109"/>
  <c r="U110" s="1"/>
  <c r="M97"/>
  <c r="M99"/>
  <c r="M101"/>
  <c r="M103"/>
  <c r="M105"/>
  <c r="F110"/>
  <c r="R110"/>
  <c r="R268" s="1"/>
  <c r="M234"/>
  <c r="I268"/>
  <c r="O268"/>
  <c r="P107"/>
  <c r="P110" s="1"/>
  <c r="F109"/>
  <c r="H109"/>
  <c r="N109"/>
  <c r="R109"/>
  <c r="M112"/>
  <c r="M118" s="1"/>
  <c r="V121"/>
  <c r="V122" s="1"/>
  <c r="V123"/>
  <c r="V234" s="1"/>
  <c r="K234"/>
  <c r="K267" s="1"/>
  <c r="M235"/>
  <c r="E267"/>
  <c r="I267"/>
  <c r="Q267"/>
  <c r="F268"/>
  <c r="M79"/>
  <c r="M93"/>
  <c r="G107"/>
  <c r="G110" s="1"/>
  <c r="K107"/>
  <c r="K110" s="1"/>
  <c r="E109"/>
  <c r="I109"/>
  <c r="O109"/>
  <c r="Q109"/>
  <c r="M119"/>
  <c r="M122" s="1"/>
  <c r="V235"/>
  <c r="V266" s="1"/>
  <c r="P266"/>
  <c r="L108" l="1"/>
  <c r="J108"/>
  <c r="K108"/>
  <c r="M108"/>
  <c r="H268"/>
  <c r="K77"/>
  <c r="K268" s="1"/>
  <c r="M266"/>
  <c r="M267" s="1"/>
  <c r="P109"/>
  <c r="J109"/>
  <c r="G109"/>
  <c r="L109"/>
  <c r="G268"/>
  <c r="U268"/>
  <c r="S268"/>
  <c r="V267"/>
  <c r="M109"/>
  <c r="M107"/>
  <c r="P267"/>
  <c r="P268"/>
  <c r="M92"/>
  <c r="V107"/>
  <c r="V110" s="1"/>
  <c r="K109"/>
  <c r="T109"/>
  <c r="T110" s="1"/>
  <c r="T268" s="1"/>
  <c r="V77"/>
  <c r="M77"/>
  <c r="V108" l="1"/>
  <c r="V268"/>
  <c r="M110"/>
  <c r="M268" s="1"/>
  <c r="V109"/>
  <c r="D46" i="2" l="1"/>
  <c r="C46"/>
  <c r="O44"/>
  <c r="N44"/>
  <c r="I44"/>
  <c r="H44"/>
  <c r="F44"/>
  <c r="E44"/>
  <c r="V43"/>
  <c r="S43"/>
  <c r="P43"/>
  <c r="L43"/>
  <c r="K43"/>
  <c r="M43" s="1"/>
  <c r="J43"/>
  <c r="G43"/>
  <c r="V42"/>
  <c r="S42"/>
  <c r="P42"/>
  <c r="L42"/>
  <c r="K42"/>
  <c r="J42"/>
  <c r="G42"/>
  <c r="S41"/>
  <c r="P41"/>
  <c r="L41"/>
  <c r="K41"/>
  <c r="J41"/>
  <c r="G41"/>
  <c r="V40"/>
  <c r="S40"/>
  <c r="P40"/>
  <c r="L40"/>
  <c r="K40"/>
  <c r="M40" s="1"/>
  <c r="J40"/>
  <c r="G40"/>
  <c r="V39"/>
  <c r="S39"/>
  <c r="P39"/>
  <c r="L39"/>
  <c r="K39"/>
  <c r="M39" s="1"/>
  <c r="J39"/>
  <c r="G39"/>
  <c r="V38"/>
  <c r="S38"/>
  <c r="Q44"/>
  <c r="P38"/>
  <c r="L38"/>
  <c r="K38"/>
  <c r="J38"/>
  <c r="G38"/>
  <c r="R44"/>
  <c r="P37"/>
  <c r="L37"/>
  <c r="K37"/>
  <c r="J37"/>
  <c r="G37"/>
  <c r="U44"/>
  <c r="T44"/>
  <c r="S36"/>
  <c r="P36"/>
  <c r="L36"/>
  <c r="K36"/>
  <c r="J36"/>
  <c r="G36"/>
  <c r="O35"/>
  <c r="N35"/>
  <c r="I35"/>
  <c r="H35"/>
  <c r="F35"/>
  <c r="E35"/>
  <c r="V34"/>
  <c r="S34"/>
  <c r="P34"/>
  <c r="L34"/>
  <c r="K34"/>
  <c r="J34"/>
  <c r="G34"/>
  <c r="V33"/>
  <c r="S33"/>
  <c r="P33"/>
  <c r="L33"/>
  <c r="K33"/>
  <c r="J33"/>
  <c r="G33"/>
  <c r="V32"/>
  <c r="S32"/>
  <c r="P32"/>
  <c r="L32"/>
  <c r="K32"/>
  <c r="J32"/>
  <c r="G32"/>
  <c r="S31"/>
  <c r="P31"/>
  <c r="L31"/>
  <c r="K31"/>
  <c r="J31"/>
  <c r="G31"/>
  <c r="V30"/>
  <c r="S30"/>
  <c r="P30"/>
  <c r="L30"/>
  <c r="K30"/>
  <c r="J30"/>
  <c r="G30"/>
  <c r="V29"/>
  <c r="S29"/>
  <c r="P29"/>
  <c r="L29"/>
  <c r="K29"/>
  <c r="J29"/>
  <c r="G29"/>
  <c r="V28"/>
  <c r="S28"/>
  <c r="Q35"/>
  <c r="P28"/>
  <c r="L28"/>
  <c r="K28"/>
  <c r="J28"/>
  <c r="G28"/>
  <c r="S27"/>
  <c r="P27"/>
  <c r="L27"/>
  <c r="K27"/>
  <c r="J27"/>
  <c r="G27"/>
  <c r="S26"/>
  <c r="P26"/>
  <c r="L26"/>
  <c r="K26"/>
  <c r="J26"/>
  <c r="G26"/>
  <c r="S25"/>
  <c r="P25"/>
  <c r="L25"/>
  <c r="K25"/>
  <c r="J25"/>
  <c r="G25"/>
  <c r="U35"/>
  <c r="T35"/>
  <c r="S24"/>
  <c r="R35"/>
  <c r="P24"/>
  <c r="L24"/>
  <c r="L35" s="1"/>
  <c r="K24"/>
  <c r="J24"/>
  <c r="J35" s="1"/>
  <c r="G24"/>
  <c r="R23"/>
  <c r="Q23"/>
  <c r="O23"/>
  <c r="N23"/>
  <c r="I23"/>
  <c r="H23"/>
  <c r="F23"/>
  <c r="E23"/>
  <c r="U23"/>
  <c r="T23"/>
  <c r="S22"/>
  <c r="P22"/>
  <c r="L22"/>
  <c r="K22"/>
  <c r="M22" s="1"/>
  <c r="J22"/>
  <c r="G22"/>
  <c r="V21"/>
  <c r="S21"/>
  <c r="S23" s="1"/>
  <c r="P21"/>
  <c r="P23" s="1"/>
  <c r="L21"/>
  <c r="L23" s="1"/>
  <c r="K21"/>
  <c r="K23" s="1"/>
  <c r="J21"/>
  <c r="G21"/>
  <c r="G23" s="1"/>
  <c r="R20"/>
  <c r="Q20"/>
  <c r="O20"/>
  <c r="N20"/>
  <c r="I20"/>
  <c r="H20"/>
  <c r="F20"/>
  <c r="E20"/>
  <c r="U20"/>
  <c r="T20"/>
  <c r="S19"/>
  <c r="S20" s="1"/>
  <c r="P19"/>
  <c r="P20" s="1"/>
  <c r="L19"/>
  <c r="L20" s="1"/>
  <c r="K19"/>
  <c r="K20" s="1"/>
  <c r="J19"/>
  <c r="J20" s="1"/>
  <c r="G19"/>
  <c r="G20" s="1"/>
  <c r="R18"/>
  <c r="Q18"/>
  <c r="O18"/>
  <c r="N18"/>
  <c r="I18"/>
  <c r="H18"/>
  <c r="F18"/>
  <c r="E18"/>
  <c r="U18"/>
  <c r="T18"/>
  <c r="S17"/>
  <c r="S18" s="1"/>
  <c r="P17"/>
  <c r="P18" s="1"/>
  <c r="L17"/>
  <c r="L18" s="1"/>
  <c r="K17"/>
  <c r="K18" s="1"/>
  <c r="J17"/>
  <c r="J18" s="1"/>
  <c r="G17"/>
  <c r="G18" s="1"/>
  <c r="O14"/>
  <c r="N14"/>
  <c r="I14"/>
  <c r="H14"/>
  <c r="F14"/>
  <c r="E14"/>
  <c r="U14"/>
  <c r="T14"/>
  <c r="R14"/>
  <c r="Q14"/>
  <c r="P13"/>
  <c r="L13"/>
  <c r="L14" s="1"/>
  <c r="K13"/>
  <c r="K14" s="1"/>
  <c r="J13"/>
  <c r="G13"/>
  <c r="R12"/>
  <c r="O12"/>
  <c r="N12"/>
  <c r="P12" s="1"/>
  <c r="I12"/>
  <c r="H12"/>
  <c r="J12" s="1"/>
  <c r="F12"/>
  <c r="E12"/>
  <c r="V11"/>
  <c r="Q12"/>
  <c r="S12" s="1"/>
  <c r="P11"/>
  <c r="L11"/>
  <c r="K11"/>
  <c r="J11"/>
  <c r="G11"/>
  <c r="V10"/>
  <c r="S10"/>
  <c r="P10"/>
  <c r="L10"/>
  <c r="K10"/>
  <c r="M10" s="1"/>
  <c r="J10"/>
  <c r="G10"/>
  <c r="V9"/>
  <c r="S9"/>
  <c r="P9"/>
  <c r="L9"/>
  <c r="K9"/>
  <c r="J9"/>
  <c r="G9"/>
  <c r="U12"/>
  <c r="T12"/>
  <c r="V12" s="1"/>
  <c r="S8"/>
  <c r="P8"/>
  <c r="L8"/>
  <c r="L12" s="1"/>
  <c r="K8"/>
  <c r="J8"/>
  <c r="G8"/>
  <c r="R7"/>
  <c r="O7"/>
  <c r="N7"/>
  <c r="I7"/>
  <c r="H7"/>
  <c r="J7" s="1"/>
  <c r="F7"/>
  <c r="E7"/>
  <c r="G7" s="1"/>
  <c r="U7"/>
  <c r="T7"/>
  <c r="S6"/>
  <c r="Q7"/>
  <c r="S7" s="1"/>
  <c r="P6"/>
  <c r="L6"/>
  <c r="L7" s="1"/>
  <c r="K6"/>
  <c r="K7" s="1"/>
  <c r="J6"/>
  <c r="G6"/>
  <c r="Q5"/>
  <c r="O5"/>
  <c r="N5"/>
  <c r="I5"/>
  <c r="H5"/>
  <c r="F5"/>
  <c r="E5"/>
  <c r="G5" s="1"/>
  <c r="U5"/>
  <c r="T5"/>
  <c r="R5"/>
  <c r="P4"/>
  <c r="P5" s="1"/>
  <c r="L4"/>
  <c r="L5" s="1"/>
  <c r="K4"/>
  <c r="M4" s="1"/>
  <c r="M5" s="1"/>
  <c r="J4"/>
  <c r="J5" s="1"/>
  <c r="G4"/>
  <c r="J23" l="1"/>
  <c r="K35"/>
  <c r="G44"/>
  <c r="P7"/>
  <c r="G12"/>
  <c r="J44"/>
  <c r="P35"/>
  <c r="K44"/>
  <c r="K45" s="1"/>
  <c r="L44"/>
  <c r="M11"/>
  <c r="S35"/>
  <c r="P44"/>
  <c r="M8"/>
  <c r="M9"/>
  <c r="G35"/>
  <c r="V41"/>
  <c r="M25"/>
  <c r="M33"/>
  <c r="M29"/>
  <c r="M30"/>
  <c r="M41"/>
  <c r="M42"/>
  <c r="M37"/>
  <c r="V37"/>
  <c r="M38"/>
  <c r="V25"/>
  <c r="M26"/>
  <c r="V26"/>
  <c r="M27"/>
  <c r="V27"/>
  <c r="M28"/>
  <c r="M34"/>
  <c r="M31"/>
  <c r="V31"/>
  <c r="M32"/>
  <c r="O45"/>
  <c r="N45"/>
  <c r="I45"/>
  <c r="H45"/>
  <c r="F45"/>
  <c r="F46" s="1"/>
  <c r="E45"/>
  <c r="N15"/>
  <c r="O15"/>
  <c r="H15"/>
  <c r="I15"/>
  <c r="M7"/>
  <c r="E15"/>
  <c r="E46" s="1"/>
  <c r="F15"/>
  <c r="Q15"/>
  <c r="S14"/>
  <c r="T15"/>
  <c r="V14"/>
  <c r="L15"/>
  <c r="J45"/>
  <c r="L45"/>
  <c r="U45"/>
  <c r="R45"/>
  <c r="Q45"/>
  <c r="M14"/>
  <c r="V7"/>
  <c r="R15"/>
  <c r="U15"/>
  <c r="G45"/>
  <c r="P45"/>
  <c r="T45"/>
  <c r="H46"/>
  <c r="N46"/>
  <c r="S4"/>
  <c r="S5" s="1"/>
  <c r="K5"/>
  <c r="M6"/>
  <c r="V6"/>
  <c r="V8"/>
  <c r="S11"/>
  <c r="K12"/>
  <c r="M12" s="1"/>
  <c r="M13"/>
  <c r="S13"/>
  <c r="G14"/>
  <c r="G15" s="1"/>
  <c r="M17"/>
  <c r="M18" s="1"/>
  <c r="M19"/>
  <c r="M20" s="1"/>
  <c r="M21"/>
  <c r="M23" s="1"/>
  <c r="M24"/>
  <c r="M35" s="1"/>
  <c r="V24"/>
  <c r="V35" s="1"/>
  <c r="V36"/>
  <c r="V44" s="1"/>
  <c r="S37"/>
  <c r="S44" s="1"/>
  <c r="S45" s="1"/>
  <c r="V4"/>
  <c r="V5" s="1"/>
  <c r="V13"/>
  <c r="J14"/>
  <c r="J15" s="1"/>
  <c r="P14"/>
  <c r="P15" s="1"/>
  <c r="V17"/>
  <c r="V18" s="1"/>
  <c r="V19"/>
  <c r="V20" s="1"/>
  <c r="V22"/>
  <c r="V23" s="1"/>
  <c r="M36"/>
  <c r="M44" s="1"/>
  <c r="M45" s="1"/>
  <c r="I46" l="1"/>
  <c r="O46"/>
  <c r="Q46"/>
  <c r="T46"/>
  <c r="V45"/>
  <c r="P46"/>
  <c r="G46"/>
  <c r="M15"/>
  <c r="M46" s="1"/>
  <c r="R46"/>
  <c r="J46"/>
  <c r="K15"/>
  <c r="K46" s="1"/>
  <c r="U46"/>
  <c r="L46"/>
  <c r="V15"/>
  <c r="S15"/>
  <c r="S46" s="1"/>
  <c r="V46" l="1"/>
  <c r="AH250" i="1" l="1"/>
  <c r="AG250"/>
  <c r="AC250"/>
  <c r="AB250"/>
  <c r="AA250"/>
  <c r="Z250"/>
  <c r="O250"/>
  <c r="N250"/>
  <c r="M250"/>
  <c r="L250"/>
  <c r="H250"/>
  <c r="G250"/>
  <c r="F250"/>
  <c r="E250"/>
  <c r="AE249"/>
  <c r="AD249"/>
  <c r="V249"/>
  <c r="U249"/>
  <c r="T249"/>
  <c r="X249" s="1"/>
  <c r="S249"/>
  <c r="W249" s="1"/>
  <c r="Q249"/>
  <c r="P249"/>
  <c r="R249" s="1"/>
  <c r="J249"/>
  <c r="I249"/>
  <c r="AI248"/>
  <c r="AE248"/>
  <c r="AD248"/>
  <c r="V248"/>
  <c r="U248"/>
  <c r="T248"/>
  <c r="X248" s="1"/>
  <c r="S248"/>
  <c r="Q248"/>
  <c r="P248"/>
  <c r="J248"/>
  <c r="I248"/>
  <c r="K248" s="1"/>
  <c r="AI247"/>
  <c r="AE247"/>
  <c r="AD247"/>
  <c r="V247"/>
  <c r="U247"/>
  <c r="T247"/>
  <c r="X247" s="1"/>
  <c r="S247"/>
  <c r="Q247"/>
  <c r="P247"/>
  <c r="J247"/>
  <c r="I247"/>
  <c r="AI246"/>
  <c r="AE246"/>
  <c r="AD246"/>
  <c r="V246"/>
  <c r="U246"/>
  <c r="T246"/>
  <c r="X246" s="1"/>
  <c r="S246"/>
  <c r="Q246"/>
  <c r="P246"/>
  <c r="J246"/>
  <c r="I246"/>
  <c r="AI245"/>
  <c r="AE245"/>
  <c r="AD245"/>
  <c r="V245"/>
  <c r="U245"/>
  <c r="T245"/>
  <c r="X245" s="1"/>
  <c r="S245"/>
  <c r="W245" s="1"/>
  <c r="Q245"/>
  <c r="P245"/>
  <c r="J245"/>
  <c r="I245"/>
  <c r="AI244"/>
  <c r="AE244"/>
  <c r="AD244"/>
  <c r="V244"/>
  <c r="U244"/>
  <c r="T244"/>
  <c r="S244"/>
  <c r="W244" s="1"/>
  <c r="Q244"/>
  <c r="P244"/>
  <c r="J244"/>
  <c r="I244"/>
  <c r="AI243"/>
  <c r="AE243"/>
  <c r="AD243"/>
  <c r="V243"/>
  <c r="U243"/>
  <c r="T243"/>
  <c r="S243"/>
  <c r="Q243"/>
  <c r="P243"/>
  <c r="J243"/>
  <c r="I243"/>
  <c r="AI242"/>
  <c r="AE242"/>
  <c r="AD242"/>
  <c r="V242"/>
  <c r="U242"/>
  <c r="T242"/>
  <c r="X242" s="1"/>
  <c r="S242"/>
  <c r="W242" s="1"/>
  <c r="Q242"/>
  <c r="P242"/>
  <c r="R242" s="1"/>
  <c r="J242"/>
  <c r="I242"/>
  <c r="AI241"/>
  <c r="AE241"/>
  <c r="AD241"/>
  <c r="V241"/>
  <c r="U241"/>
  <c r="T241"/>
  <c r="X241" s="1"/>
  <c r="S241"/>
  <c r="W241" s="1"/>
  <c r="Q241"/>
  <c r="P241"/>
  <c r="J241"/>
  <c r="I241"/>
  <c r="AI240"/>
  <c r="AE240"/>
  <c r="AD240"/>
  <c r="V240"/>
  <c r="U240"/>
  <c r="T240"/>
  <c r="S240"/>
  <c r="Q240"/>
  <c r="P240"/>
  <c r="J240"/>
  <c r="I240"/>
  <c r="K240" s="1"/>
  <c r="AI239"/>
  <c r="AE239"/>
  <c r="AD239"/>
  <c r="V239"/>
  <c r="U239"/>
  <c r="T239"/>
  <c r="X239" s="1"/>
  <c r="S239"/>
  <c r="Q239"/>
  <c r="P239"/>
  <c r="J239"/>
  <c r="I239"/>
  <c r="AI238"/>
  <c r="AE238"/>
  <c r="AD238"/>
  <c r="V238"/>
  <c r="U238"/>
  <c r="T238"/>
  <c r="X238" s="1"/>
  <c r="S238"/>
  <c r="Q238"/>
  <c r="P238"/>
  <c r="R238" s="1"/>
  <c r="J238"/>
  <c r="I238"/>
  <c r="AI237"/>
  <c r="AE237"/>
  <c r="AD237"/>
  <c r="V237"/>
  <c r="U237"/>
  <c r="T237"/>
  <c r="X237" s="1"/>
  <c r="S237"/>
  <c r="W237" s="1"/>
  <c r="Q237"/>
  <c r="P237"/>
  <c r="J237"/>
  <c r="I237"/>
  <c r="AI236"/>
  <c r="AE236"/>
  <c r="AD236"/>
  <c r="V236"/>
  <c r="U236"/>
  <c r="T236"/>
  <c r="S236"/>
  <c r="W236" s="1"/>
  <c r="Q236"/>
  <c r="P236"/>
  <c r="J236"/>
  <c r="I236"/>
  <c r="K236" s="1"/>
  <c r="AI235"/>
  <c r="AE235"/>
  <c r="AD235"/>
  <c r="V235"/>
  <c r="U235"/>
  <c r="T235"/>
  <c r="S235"/>
  <c r="Q235"/>
  <c r="P235"/>
  <c r="J235"/>
  <c r="I235"/>
  <c r="AI234"/>
  <c r="AE234"/>
  <c r="AD234"/>
  <c r="V234"/>
  <c r="U234"/>
  <c r="T234"/>
  <c r="X234" s="1"/>
  <c r="S234"/>
  <c r="W234" s="1"/>
  <c r="Q234"/>
  <c r="P234"/>
  <c r="R234" s="1"/>
  <c r="J234"/>
  <c r="I234"/>
  <c r="AI233"/>
  <c r="AE233"/>
  <c r="AD233"/>
  <c r="V233"/>
  <c r="U233"/>
  <c r="T233"/>
  <c r="X233" s="1"/>
  <c r="S233"/>
  <c r="W233" s="1"/>
  <c r="Q233"/>
  <c r="P233"/>
  <c r="J233"/>
  <c r="I233"/>
  <c r="AI232"/>
  <c r="AE232"/>
  <c r="AD232"/>
  <c r="V232"/>
  <c r="U232"/>
  <c r="T232"/>
  <c r="S232"/>
  <c r="W232" s="1"/>
  <c r="Q232"/>
  <c r="P232"/>
  <c r="J232"/>
  <c r="I232"/>
  <c r="K232" s="1"/>
  <c r="AI231"/>
  <c r="AE231"/>
  <c r="AD231"/>
  <c r="V231"/>
  <c r="U231"/>
  <c r="T231"/>
  <c r="X231" s="1"/>
  <c r="S231"/>
  <c r="Q231"/>
  <c r="P231"/>
  <c r="J231"/>
  <c r="I231"/>
  <c r="AI230"/>
  <c r="AE230"/>
  <c r="AD230"/>
  <c r="V230"/>
  <c r="U230"/>
  <c r="T230"/>
  <c r="X230" s="1"/>
  <c r="S230"/>
  <c r="Q230"/>
  <c r="P230"/>
  <c r="R230" s="1"/>
  <c r="J230"/>
  <c r="I230"/>
  <c r="AI229"/>
  <c r="AE229"/>
  <c r="AD229"/>
  <c r="V229"/>
  <c r="U229"/>
  <c r="T229"/>
  <c r="X229" s="1"/>
  <c r="S229"/>
  <c r="W229" s="1"/>
  <c r="Q229"/>
  <c r="P229"/>
  <c r="J229"/>
  <c r="I229"/>
  <c r="AI228"/>
  <c r="AE228"/>
  <c r="AD228"/>
  <c r="V228"/>
  <c r="U228"/>
  <c r="T228"/>
  <c r="S228"/>
  <c r="W228" s="1"/>
  <c r="Q228"/>
  <c r="P228"/>
  <c r="J228"/>
  <c r="I228"/>
  <c r="K228" s="1"/>
  <c r="AI227"/>
  <c r="AE227"/>
  <c r="AD227"/>
  <c r="V227"/>
  <c r="U227"/>
  <c r="T227"/>
  <c r="S227"/>
  <c r="Q227"/>
  <c r="P227"/>
  <c r="J227"/>
  <c r="I227"/>
  <c r="AI226"/>
  <c r="AE226"/>
  <c r="AD226"/>
  <c r="V226"/>
  <c r="U226"/>
  <c r="T226"/>
  <c r="X226" s="1"/>
  <c r="S226"/>
  <c r="W226" s="1"/>
  <c r="Q226"/>
  <c r="P226"/>
  <c r="R226" s="1"/>
  <c r="J226"/>
  <c r="I226"/>
  <c r="AI225"/>
  <c r="AE225"/>
  <c r="AD225"/>
  <c r="V225"/>
  <c r="U225"/>
  <c r="T225"/>
  <c r="X225" s="1"/>
  <c r="S225"/>
  <c r="W225" s="1"/>
  <c r="Q225"/>
  <c r="P225"/>
  <c r="J225"/>
  <c r="I225"/>
  <c r="AI224"/>
  <c r="AE224"/>
  <c r="AD224"/>
  <c r="V224"/>
  <c r="U224"/>
  <c r="T224"/>
  <c r="S224"/>
  <c r="W224" s="1"/>
  <c r="Q224"/>
  <c r="P224"/>
  <c r="J224"/>
  <c r="I224"/>
  <c r="K224" s="1"/>
  <c r="AI223"/>
  <c r="AE223"/>
  <c r="AD223"/>
  <c r="V223"/>
  <c r="U223"/>
  <c r="T223"/>
  <c r="X223" s="1"/>
  <c r="S223"/>
  <c r="Q223"/>
  <c r="P223"/>
  <c r="J223"/>
  <c r="I223"/>
  <c r="AI222"/>
  <c r="AE222"/>
  <c r="AD222"/>
  <c r="V222"/>
  <c r="U222"/>
  <c r="T222"/>
  <c r="X222" s="1"/>
  <c r="S222"/>
  <c r="Q222"/>
  <c r="P222"/>
  <c r="R222" s="1"/>
  <c r="J222"/>
  <c r="I222"/>
  <c r="AI221"/>
  <c r="AE221"/>
  <c r="AD221"/>
  <c r="V221"/>
  <c r="U221"/>
  <c r="T221"/>
  <c r="X221" s="1"/>
  <c r="S221"/>
  <c r="W221" s="1"/>
  <c r="Q221"/>
  <c r="P221"/>
  <c r="J221"/>
  <c r="I221"/>
  <c r="AI220"/>
  <c r="AE220"/>
  <c r="AD220"/>
  <c r="V220"/>
  <c r="U220"/>
  <c r="T220"/>
  <c r="S220"/>
  <c r="W220" s="1"/>
  <c r="Q220"/>
  <c r="P220"/>
  <c r="J220"/>
  <c r="I220"/>
  <c r="K220" s="1"/>
  <c r="AI219"/>
  <c r="AE219"/>
  <c r="AD219"/>
  <c r="V219"/>
  <c r="U219"/>
  <c r="T219"/>
  <c r="S219"/>
  <c r="Q219"/>
  <c r="P219"/>
  <c r="J219"/>
  <c r="I219"/>
  <c r="AI218"/>
  <c r="AE218"/>
  <c r="AD218"/>
  <c r="V218"/>
  <c r="U218"/>
  <c r="T218"/>
  <c r="S218"/>
  <c r="Q218"/>
  <c r="P218"/>
  <c r="J218"/>
  <c r="I218"/>
  <c r="AH217"/>
  <c r="AG217"/>
  <c r="AC217"/>
  <c r="AB217"/>
  <c r="AA217"/>
  <c r="Z217"/>
  <c r="O217"/>
  <c r="N217"/>
  <c r="M217"/>
  <c r="L217"/>
  <c r="H217"/>
  <c r="G217"/>
  <c r="F217"/>
  <c r="E217"/>
  <c r="V216"/>
  <c r="U216"/>
  <c r="T216"/>
  <c r="X216" s="1"/>
  <c r="S216"/>
  <c r="W216" s="1"/>
  <c r="Y216" s="1"/>
  <c r="Q216"/>
  <c r="P216"/>
  <c r="J216"/>
  <c r="AK216" s="1"/>
  <c r="I216"/>
  <c r="K216" s="1"/>
  <c r="AI215"/>
  <c r="AE215"/>
  <c r="AD215"/>
  <c r="V215"/>
  <c r="U215"/>
  <c r="T215"/>
  <c r="X215" s="1"/>
  <c r="S215"/>
  <c r="Q215"/>
  <c r="P215"/>
  <c r="J215"/>
  <c r="I215"/>
  <c r="K215" s="1"/>
  <c r="AI214"/>
  <c r="AE214"/>
  <c r="AD214"/>
  <c r="V214"/>
  <c r="U214"/>
  <c r="T214"/>
  <c r="S214"/>
  <c r="Q214"/>
  <c r="P214"/>
  <c r="J214"/>
  <c r="I214"/>
  <c r="AI213"/>
  <c r="AE213"/>
  <c r="AD213"/>
  <c r="V213"/>
  <c r="U213"/>
  <c r="T213"/>
  <c r="X213" s="1"/>
  <c r="S213"/>
  <c r="W213" s="1"/>
  <c r="Y213" s="1"/>
  <c r="Q213"/>
  <c r="P213"/>
  <c r="R213" s="1"/>
  <c r="J213"/>
  <c r="I213"/>
  <c r="AI212"/>
  <c r="AE212"/>
  <c r="AD212"/>
  <c r="V212"/>
  <c r="U212"/>
  <c r="T212"/>
  <c r="S212"/>
  <c r="W212" s="1"/>
  <c r="Q212"/>
  <c r="P212"/>
  <c r="J212"/>
  <c r="I212"/>
  <c r="AI211"/>
  <c r="AE211"/>
  <c r="AD211"/>
  <c r="V211"/>
  <c r="U211"/>
  <c r="T211"/>
  <c r="S211"/>
  <c r="W211" s="1"/>
  <c r="Q211"/>
  <c r="P211"/>
  <c r="R211" s="1"/>
  <c r="J211"/>
  <c r="I211"/>
  <c r="K211" s="1"/>
  <c r="AI210"/>
  <c r="AE210"/>
  <c r="AD210"/>
  <c r="V210"/>
  <c r="U210"/>
  <c r="T210"/>
  <c r="X210" s="1"/>
  <c r="S210"/>
  <c r="Q210"/>
  <c r="P210"/>
  <c r="J210"/>
  <c r="I210"/>
  <c r="AI209"/>
  <c r="AE209"/>
  <c r="AD209"/>
  <c r="V209"/>
  <c r="U209"/>
  <c r="T209"/>
  <c r="X209" s="1"/>
  <c r="S209"/>
  <c r="Q209"/>
  <c r="P209"/>
  <c r="R209" s="1"/>
  <c r="J209"/>
  <c r="I209"/>
  <c r="K209" s="1"/>
  <c r="AI208"/>
  <c r="AE208"/>
  <c r="AD208"/>
  <c r="V208"/>
  <c r="U208"/>
  <c r="T208"/>
  <c r="X208" s="1"/>
  <c r="S208"/>
  <c r="W208" s="1"/>
  <c r="Q208"/>
  <c r="P208"/>
  <c r="J208"/>
  <c r="I208"/>
  <c r="AI207"/>
  <c r="AE207"/>
  <c r="AD207"/>
  <c r="V207"/>
  <c r="U207"/>
  <c r="T207"/>
  <c r="S207"/>
  <c r="Q207"/>
  <c r="P207"/>
  <c r="J207"/>
  <c r="I207"/>
  <c r="K207" s="1"/>
  <c r="AI206"/>
  <c r="AE206"/>
  <c r="AD206"/>
  <c r="V206"/>
  <c r="U206"/>
  <c r="T206"/>
  <c r="X206" s="1"/>
  <c r="S206"/>
  <c r="Q206"/>
  <c r="P206"/>
  <c r="J206"/>
  <c r="I206"/>
  <c r="AI205"/>
  <c r="AE205"/>
  <c r="AD205"/>
  <c r="V205"/>
  <c r="U205"/>
  <c r="T205"/>
  <c r="X205" s="1"/>
  <c r="S205"/>
  <c r="W205" s="1"/>
  <c r="Q205"/>
  <c r="P205"/>
  <c r="R205" s="1"/>
  <c r="J205"/>
  <c r="I205"/>
  <c r="K205" s="1"/>
  <c r="AI204"/>
  <c r="AE204"/>
  <c r="AD204"/>
  <c r="V204"/>
  <c r="U204"/>
  <c r="T204"/>
  <c r="S204"/>
  <c r="W204" s="1"/>
  <c r="Q204"/>
  <c r="P204"/>
  <c r="J204"/>
  <c r="I204"/>
  <c r="AI203"/>
  <c r="AE203"/>
  <c r="AD203"/>
  <c r="V203"/>
  <c r="U203"/>
  <c r="T203"/>
  <c r="S203"/>
  <c r="Q203"/>
  <c r="P203"/>
  <c r="R203" s="1"/>
  <c r="J203"/>
  <c r="I203"/>
  <c r="K203" s="1"/>
  <c r="AI202"/>
  <c r="AE202"/>
  <c r="AD202"/>
  <c r="V202"/>
  <c r="U202"/>
  <c r="T202"/>
  <c r="X202" s="1"/>
  <c r="S202"/>
  <c r="Q202"/>
  <c r="P202"/>
  <c r="J202"/>
  <c r="I202"/>
  <c r="AI201"/>
  <c r="AE201"/>
  <c r="AD201"/>
  <c r="V201"/>
  <c r="U201"/>
  <c r="T201"/>
  <c r="X201" s="1"/>
  <c r="S201"/>
  <c r="W201" s="1"/>
  <c r="Q201"/>
  <c r="P201"/>
  <c r="R201" s="1"/>
  <c r="J201"/>
  <c r="I201"/>
  <c r="K201" s="1"/>
  <c r="AI200"/>
  <c r="AE200"/>
  <c r="AD200"/>
  <c r="V200"/>
  <c r="U200"/>
  <c r="T200"/>
  <c r="S200"/>
  <c r="W200" s="1"/>
  <c r="Q200"/>
  <c r="P200"/>
  <c r="J200"/>
  <c r="I200"/>
  <c r="AI199"/>
  <c r="AE199"/>
  <c r="AD199"/>
  <c r="V199"/>
  <c r="U199"/>
  <c r="T199"/>
  <c r="S199"/>
  <c r="Q199"/>
  <c r="P199"/>
  <c r="R199" s="1"/>
  <c r="J199"/>
  <c r="I199"/>
  <c r="K199" s="1"/>
  <c r="AI198"/>
  <c r="AE198"/>
  <c r="AD198"/>
  <c r="V198"/>
  <c r="U198"/>
  <c r="T198"/>
  <c r="X198" s="1"/>
  <c r="S198"/>
  <c r="Q198"/>
  <c r="P198"/>
  <c r="J198"/>
  <c r="I198"/>
  <c r="AI197"/>
  <c r="AE197"/>
  <c r="AD197"/>
  <c r="V197"/>
  <c r="U197"/>
  <c r="T197"/>
  <c r="X197" s="1"/>
  <c r="S197"/>
  <c r="W197" s="1"/>
  <c r="Y197" s="1"/>
  <c r="Q197"/>
  <c r="P197"/>
  <c r="R197" s="1"/>
  <c r="J197"/>
  <c r="I197"/>
  <c r="K197" s="1"/>
  <c r="AI196"/>
  <c r="AE196"/>
  <c r="AD196"/>
  <c r="V196"/>
  <c r="U196"/>
  <c r="T196"/>
  <c r="S196"/>
  <c r="W196" s="1"/>
  <c r="Q196"/>
  <c r="P196"/>
  <c r="J196"/>
  <c r="I196"/>
  <c r="AI195"/>
  <c r="AE195"/>
  <c r="AD195"/>
  <c r="V195"/>
  <c r="U195"/>
  <c r="T195"/>
  <c r="S195"/>
  <c r="Q195"/>
  <c r="P195"/>
  <c r="R195" s="1"/>
  <c r="J195"/>
  <c r="I195"/>
  <c r="K195" s="1"/>
  <c r="AI194"/>
  <c r="AE194"/>
  <c r="AD194"/>
  <c r="V194"/>
  <c r="U194"/>
  <c r="T194"/>
  <c r="X194" s="1"/>
  <c r="S194"/>
  <c r="Q194"/>
  <c r="P194"/>
  <c r="J194"/>
  <c r="I194"/>
  <c r="AI193"/>
  <c r="AE193"/>
  <c r="AD193"/>
  <c r="V193"/>
  <c r="U193"/>
  <c r="T193"/>
  <c r="X193" s="1"/>
  <c r="S193"/>
  <c r="W193" s="1"/>
  <c r="Y193" s="1"/>
  <c r="Q193"/>
  <c r="P193"/>
  <c r="R193" s="1"/>
  <c r="J193"/>
  <c r="I193"/>
  <c r="K193" s="1"/>
  <c r="AI192"/>
  <c r="AE192"/>
  <c r="AD192"/>
  <c r="V192"/>
  <c r="U192"/>
  <c r="T192"/>
  <c r="S192"/>
  <c r="W192" s="1"/>
  <c r="Q192"/>
  <c r="P192"/>
  <c r="J192"/>
  <c r="I192"/>
  <c r="AI191"/>
  <c r="AE191"/>
  <c r="AD191"/>
  <c r="V191"/>
  <c r="U191"/>
  <c r="T191"/>
  <c r="X191" s="1"/>
  <c r="S191"/>
  <c r="Q191"/>
  <c r="P191"/>
  <c r="R191" s="1"/>
  <c r="J191"/>
  <c r="I191"/>
  <c r="K191" s="1"/>
  <c r="AI190"/>
  <c r="AE190"/>
  <c r="AD190"/>
  <c r="V190"/>
  <c r="U190"/>
  <c r="T190"/>
  <c r="X190" s="1"/>
  <c r="S190"/>
  <c r="Q190"/>
  <c r="P190"/>
  <c r="J190"/>
  <c r="I190"/>
  <c r="AI189"/>
  <c r="AE189"/>
  <c r="AD189"/>
  <c r="V189"/>
  <c r="U189"/>
  <c r="T189"/>
  <c r="X189" s="1"/>
  <c r="S189"/>
  <c r="W189" s="1"/>
  <c r="Y189" s="1"/>
  <c r="Q189"/>
  <c r="P189"/>
  <c r="J189"/>
  <c r="I189"/>
  <c r="K189" s="1"/>
  <c r="AI188"/>
  <c r="AE188"/>
  <c r="AD188"/>
  <c r="V188"/>
  <c r="U188"/>
  <c r="T188"/>
  <c r="S188"/>
  <c r="W188" s="1"/>
  <c r="Q188"/>
  <c r="P188"/>
  <c r="J188"/>
  <c r="I188"/>
  <c r="AI187"/>
  <c r="AE187"/>
  <c r="AD187"/>
  <c r="V187"/>
  <c r="U187"/>
  <c r="T187"/>
  <c r="X187" s="1"/>
  <c r="S187"/>
  <c r="Q187"/>
  <c r="P187"/>
  <c r="R187" s="1"/>
  <c r="J187"/>
  <c r="I187"/>
  <c r="K187" s="1"/>
  <c r="AI186"/>
  <c r="AE186"/>
  <c r="AD186"/>
  <c r="V186"/>
  <c r="U186"/>
  <c r="T186"/>
  <c r="X186" s="1"/>
  <c r="S186"/>
  <c r="W186" s="1"/>
  <c r="Q186"/>
  <c r="P186"/>
  <c r="J186"/>
  <c r="I186"/>
  <c r="AI185"/>
  <c r="AE185"/>
  <c r="AD185"/>
  <c r="V185"/>
  <c r="U185"/>
  <c r="T185"/>
  <c r="X185" s="1"/>
  <c r="S185"/>
  <c r="W185" s="1"/>
  <c r="Q185"/>
  <c r="P185"/>
  <c r="R185" s="1"/>
  <c r="J185"/>
  <c r="I185"/>
  <c r="K185" s="1"/>
  <c r="AI184"/>
  <c r="AE184"/>
  <c r="AD184"/>
  <c r="V184"/>
  <c r="U184"/>
  <c r="T184"/>
  <c r="S184"/>
  <c r="W184" s="1"/>
  <c r="Q184"/>
  <c r="P184"/>
  <c r="J184"/>
  <c r="I184"/>
  <c r="AI183"/>
  <c r="AE183"/>
  <c r="AD183"/>
  <c r="V183"/>
  <c r="U183"/>
  <c r="T183"/>
  <c r="S183"/>
  <c r="Q183"/>
  <c r="P183"/>
  <c r="R183" s="1"/>
  <c r="J183"/>
  <c r="I183"/>
  <c r="K183" s="1"/>
  <c r="AI182"/>
  <c r="AE182"/>
  <c r="AD182"/>
  <c r="V182"/>
  <c r="U182"/>
  <c r="T182"/>
  <c r="X182" s="1"/>
  <c r="S182"/>
  <c r="W182" s="1"/>
  <c r="Q182"/>
  <c r="P182"/>
  <c r="J182"/>
  <c r="I182"/>
  <c r="AI181"/>
  <c r="AE181"/>
  <c r="AD181"/>
  <c r="V181"/>
  <c r="U181"/>
  <c r="T181"/>
  <c r="S181"/>
  <c r="W181" s="1"/>
  <c r="Q181"/>
  <c r="P181"/>
  <c r="R181" s="1"/>
  <c r="J181"/>
  <c r="I181"/>
  <c r="K181" s="1"/>
  <c r="AI180"/>
  <c r="AE180"/>
  <c r="AD180"/>
  <c r="V180"/>
  <c r="U180"/>
  <c r="T180"/>
  <c r="S180"/>
  <c r="W180" s="1"/>
  <c r="Q180"/>
  <c r="P180"/>
  <c r="J180"/>
  <c r="I180"/>
  <c r="AI179"/>
  <c r="AE179"/>
  <c r="AD179"/>
  <c r="V179"/>
  <c r="U179"/>
  <c r="T179"/>
  <c r="X179" s="1"/>
  <c r="S179"/>
  <c r="Q179"/>
  <c r="P179"/>
  <c r="R179" s="1"/>
  <c r="J179"/>
  <c r="I179"/>
  <c r="K179" s="1"/>
  <c r="AI178"/>
  <c r="AE178"/>
  <c r="AD178"/>
  <c r="V178"/>
  <c r="U178"/>
  <c r="T178"/>
  <c r="X178" s="1"/>
  <c r="S178"/>
  <c r="Q178"/>
  <c r="P178"/>
  <c r="J178"/>
  <c r="I178"/>
  <c r="AI177"/>
  <c r="AE177"/>
  <c r="AD177"/>
  <c r="V177"/>
  <c r="U177"/>
  <c r="T177"/>
  <c r="X177" s="1"/>
  <c r="S177"/>
  <c r="W177" s="1"/>
  <c r="Y177" s="1"/>
  <c r="Q177"/>
  <c r="P177"/>
  <c r="R177" s="1"/>
  <c r="J177"/>
  <c r="I177"/>
  <c r="K177" s="1"/>
  <c r="AI176"/>
  <c r="AE176"/>
  <c r="AD176"/>
  <c r="V176"/>
  <c r="U176"/>
  <c r="T176"/>
  <c r="S176"/>
  <c r="Q176"/>
  <c r="P176"/>
  <c r="J176"/>
  <c r="I176"/>
  <c r="AI175"/>
  <c r="AE175"/>
  <c r="AD175"/>
  <c r="V175"/>
  <c r="U175"/>
  <c r="T175"/>
  <c r="X175" s="1"/>
  <c r="S175"/>
  <c r="Q175"/>
  <c r="P175"/>
  <c r="R175" s="1"/>
  <c r="J175"/>
  <c r="I175"/>
  <c r="K175" s="1"/>
  <c r="AI174"/>
  <c r="AE174"/>
  <c r="AD174"/>
  <c r="V174"/>
  <c r="U174"/>
  <c r="T174"/>
  <c r="X174" s="1"/>
  <c r="S174"/>
  <c r="W174" s="1"/>
  <c r="Q174"/>
  <c r="P174"/>
  <c r="J174"/>
  <c r="I174"/>
  <c r="AI173"/>
  <c r="AE173"/>
  <c r="AD173"/>
  <c r="V173"/>
  <c r="U173"/>
  <c r="T173"/>
  <c r="S173"/>
  <c r="W173" s="1"/>
  <c r="Q173"/>
  <c r="P173"/>
  <c r="J173"/>
  <c r="I173"/>
  <c r="K173" s="1"/>
  <c r="AI172"/>
  <c r="AE172"/>
  <c r="AD172"/>
  <c r="V172"/>
  <c r="U172"/>
  <c r="T172"/>
  <c r="S172"/>
  <c r="W172" s="1"/>
  <c r="Q172"/>
  <c r="P172"/>
  <c r="J172"/>
  <c r="I172"/>
  <c r="AI171"/>
  <c r="AE171"/>
  <c r="AD171"/>
  <c r="V171"/>
  <c r="U171"/>
  <c r="T171"/>
  <c r="X171" s="1"/>
  <c r="S171"/>
  <c r="Q171"/>
  <c r="P171"/>
  <c r="R171" s="1"/>
  <c r="J171"/>
  <c r="I171"/>
  <c r="K171" s="1"/>
  <c r="AI170"/>
  <c r="AE170"/>
  <c r="AD170"/>
  <c r="V170"/>
  <c r="U170"/>
  <c r="T170"/>
  <c r="X170" s="1"/>
  <c r="S170"/>
  <c r="Q170"/>
  <c r="P170"/>
  <c r="J170"/>
  <c r="I170"/>
  <c r="AI169"/>
  <c r="AE169"/>
  <c r="AD169"/>
  <c r="V169"/>
  <c r="U169"/>
  <c r="T169"/>
  <c r="X169" s="1"/>
  <c r="S169"/>
  <c r="W169" s="1"/>
  <c r="Y169" s="1"/>
  <c r="Q169"/>
  <c r="P169"/>
  <c r="R169" s="1"/>
  <c r="J169"/>
  <c r="I169"/>
  <c r="K169" s="1"/>
  <c r="AI168"/>
  <c r="AE168"/>
  <c r="AD168"/>
  <c r="V168"/>
  <c r="U168"/>
  <c r="T168"/>
  <c r="S168"/>
  <c r="Q168"/>
  <c r="P168"/>
  <c r="J168"/>
  <c r="I168"/>
  <c r="AI167"/>
  <c r="AE167"/>
  <c r="AD167"/>
  <c r="V167"/>
  <c r="U167"/>
  <c r="T167"/>
  <c r="S167"/>
  <c r="Q167"/>
  <c r="P167"/>
  <c r="R167" s="1"/>
  <c r="J167"/>
  <c r="I167"/>
  <c r="K167" s="1"/>
  <c r="AI166"/>
  <c r="AE166"/>
  <c r="AD166"/>
  <c r="V166"/>
  <c r="U166"/>
  <c r="T166"/>
  <c r="X166" s="1"/>
  <c r="S166"/>
  <c r="W166" s="1"/>
  <c r="Q166"/>
  <c r="P166"/>
  <c r="J166"/>
  <c r="I166"/>
  <c r="AI165"/>
  <c r="AE165"/>
  <c r="AD165"/>
  <c r="V165"/>
  <c r="U165"/>
  <c r="T165"/>
  <c r="S165"/>
  <c r="W165" s="1"/>
  <c r="Q165"/>
  <c r="P165"/>
  <c r="R165" s="1"/>
  <c r="J165"/>
  <c r="I165"/>
  <c r="K165" s="1"/>
  <c r="AI164"/>
  <c r="AE164"/>
  <c r="AD164"/>
  <c r="V164"/>
  <c r="U164"/>
  <c r="T164"/>
  <c r="S164"/>
  <c r="W164" s="1"/>
  <c r="Q164"/>
  <c r="P164"/>
  <c r="J164"/>
  <c r="I164"/>
  <c r="AI163"/>
  <c r="AE163"/>
  <c r="AD163"/>
  <c r="V163"/>
  <c r="U163"/>
  <c r="T163"/>
  <c r="X163" s="1"/>
  <c r="S163"/>
  <c r="Q163"/>
  <c r="P163"/>
  <c r="J163"/>
  <c r="I163"/>
  <c r="K163" s="1"/>
  <c r="AI162"/>
  <c r="AE162"/>
  <c r="AD162"/>
  <c r="V162"/>
  <c r="U162"/>
  <c r="T162"/>
  <c r="X162" s="1"/>
  <c r="S162"/>
  <c r="W162" s="1"/>
  <c r="Q162"/>
  <c r="P162"/>
  <c r="J162"/>
  <c r="I162"/>
  <c r="AI161"/>
  <c r="AE161"/>
  <c r="AD161"/>
  <c r="V161"/>
  <c r="U161"/>
  <c r="T161"/>
  <c r="X161" s="1"/>
  <c r="S161"/>
  <c r="W161" s="1"/>
  <c r="Y161" s="1"/>
  <c r="Q161"/>
  <c r="P161"/>
  <c r="J161"/>
  <c r="I161"/>
  <c r="K161" s="1"/>
  <c r="AI160"/>
  <c r="AE160"/>
  <c r="AD160"/>
  <c r="V160"/>
  <c r="U160"/>
  <c r="T160"/>
  <c r="S160"/>
  <c r="Q160"/>
  <c r="P160"/>
  <c r="J160"/>
  <c r="I160"/>
  <c r="AI159"/>
  <c r="AE159"/>
  <c r="AD159"/>
  <c r="V159"/>
  <c r="U159"/>
  <c r="T159"/>
  <c r="X159" s="1"/>
  <c r="S159"/>
  <c r="Q159"/>
  <c r="P159"/>
  <c r="J159"/>
  <c r="I159"/>
  <c r="AI158"/>
  <c r="AE158"/>
  <c r="AD158"/>
  <c r="V158"/>
  <c r="U158"/>
  <c r="T158"/>
  <c r="X158" s="1"/>
  <c r="S158"/>
  <c r="W158" s="1"/>
  <c r="Q158"/>
  <c r="P158"/>
  <c r="J158"/>
  <c r="I158"/>
  <c r="AI157"/>
  <c r="AE157"/>
  <c r="AD157"/>
  <c r="V157"/>
  <c r="U157"/>
  <c r="T157"/>
  <c r="S157"/>
  <c r="W157" s="1"/>
  <c r="Q157"/>
  <c r="P157"/>
  <c r="J157"/>
  <c r="I157"/>
  <c r="AI156"/>
  <c r="AE156"/>
  <c r="AD156"/>
  <c r="V156"/>
  <c r="U156"/>
  <c r="T156"/>
  <c r="S156"/>
  <c r="W156" s="1"/>
  <c r="Q156"/>
  <c r="P156"/>
  <c r="J156"/>
  <c r="I156"/>
  <c r="AI155"/>
  <c r="AE155"/>
  <c r="AD155"/>
  <c r="V155"/>
  <c r="U155"/>
  <c r="T155"/>
  <c r="X155" s="1"/>
  <c r="S155"/>
  <c r="Q155"/>
  <c r="P155"/>
  <c r="J155"/>
  <c r="I155"/>
  <c r="AI154"/>
  <c r="AE154"/>
  <c r="AD154"/>
  <c r="V154"/>
  <c r="U154"/>
  <c r="T154"/>
  <c r="X154" s="1"/>
  <c r="S154"/>
  <c r="Q154"/>
  <c r="P154"/>
  <c r="J154"/>
  <c r="I154"/>
  <c r="AI153"/>
  <c r="AE153"/>
  <c r="AD153"/>
  <c r="V153"/>
  <c r="U153"/>
  <c r="T153"/>
  <c r="X153" s="1"/>
  <c r="S153"/>
  <c r="W153" s="1"/>
  <c r="Q153"/>
  <c r="P153"/>
  <c r="J153"/>
  <c r="I153"/>
  <c r="AI152"/>
  <c r="AE152"/>
  <c r="AD152"/>
  <c r="V152"/>
  <c r="U152"/>
  <c r="T152"/>
  <c r="S152"/>
  <c r="Q152"/>
  <c r="P152"/>
  <c r="J152"/>
  <c r="I152"/>
  <c r="AI151"/>
  <c r="AE151"/>
  <c r="AD151"/>
  <c r="V151"/>
  <c r="U151"/>
  <c r="T151"/>
  <c r="S151"/>
  <c r="Q151"/>
  <c r="P151"/>
  <c r="J151"/>
  <c r="I151"/>
  <c r="AI150"/>
  <c r="AE150"/>
  <c r="AD150"/>
  <c r="V150"/>
  <c r="U150"/>
  <c r="T150"/>
  <c r="X150" s="1"/>
  <c r="S150"/>
  <c r="W150" s="1"/>
  <c r="Q150"/>
  <c r="P150"/>
  <c r="J150"/>
  <c r="I150"/>
  <c r="AI149"/>
  <c r="AE149"/>
  <c r="AD149"/>
  <c r="V149"/>
  <c r="U149"/>
  <c r="T149"/>
  <c r="S149"/>
  <c r="W149" s="1"/>
  <c r="Q149"/>
  <c r="P149"/>
  <c r="J149"/>
  <c r="I149"/>
  <c r="AI148"/>
  <c r="AE148"/>
  <c r="AD148"/>
  <c r="V148"/>
  <c r="U148"/>
  <c r="T148"/>
  <c r="S148"/>
  <c r="W148" s="1"/>
  <c r="Q148"/>
  <c r="P148"/>
  <c r="J148"/>
  <c r="I148"/>
  <c r="AI147"/>
  <c r="AE147"/>
  <c r="AD147"/>
  <c r="V147"/>
  <c r="U147"/>
  <c r="T147"/>
  <c r="S147"/>
  <c r="Q147"/>
  <c r="P147"/>
  <c r="J147"/>
  <c r="I147"/>
  <c r="AI146"/>
  <c r="AE146"/>
  <c r="AD146"/>
  <c r="V146"/>
  <c r="U146"/>
  <c r="T146"/>
  <c r="X146" s="1"/>
  <c r="S146"/>
  <c r="Q146"/>
  <c r="P146"/>
  <c r="J146"/>
  <c r="I146"/>
  <c r="AI145"/>
  <c r="AE145"/>
  <c r="AD145"/>
  <c r="V145"/>
  <c r="U145"/>
  <c r="T145"/>
  <c r="X145" s="1"/>
  <c r="S145"/>
  <c r="W145" s="1"/>
  <c r="Q145"/>
  <c r="P145"/>
  <c r="J145"/>
  <c r="I145"/>
  <c r="AI144"/>
  <c r="AE144"/>
  <c r="AD144"/>
  <c r="V144"/>
  <c r="U144"/>
  <c r="T144"/>
  <c r="S144"/>
  <c r="Q144"/>
  <c r="P144"/>
  <c r="J144"/>
  <c r="I144"/>
  <c r="AI143"/>
  <c r="AE143"/>
  <c r="AD143"/>
  <c r="V143"/>
  <c r="U143"/>
  <c r="T143"/>
  <c r="S143"/>
  <c r="Q143"/>
  <c r="P143"/>
  <c r="J143"/>
  <c r="I143"/>
  <c r="AI142"/>
  <c r="AE142"/>
  <c r="AD142"/>
  <c r="V142"/>
  <c r="U142"/>
  <c r="T142"/>
  <c r="X142" s="1"/>
  <c r="S142"/>
  <c r="Q142"/>
  <c r="P142"/>
  <c r="J142"/>
  <c r="I142"/>
  <c r="AI141"/>
  <c r="AE141"/>
  <c r="AD141"/>
  <c r="V141"/>
  <c r="U141"/>
  <c r="T141"/>
  <c r="X141" s="1"/>
  <c r="S141"/>
  <c r="W141" s="1"/>
  <c r="Q141"/>
  <c r="P141"/>
  <c r="J141"/>
  <c r="I141"/>
  <c r="AI140"/>
  <c r="AE140"/>
  <c r="AD140"/>
  <c r="V140"/>
  <c r="U140"/>
  <c r="T140"/>
  <c r="S140"/>
  <c r="W140" s="1"/>
  <c r="Q140"/>
  <c r="P140"/>
  <c r="J140"/>
  <c r="I140"/>
  <c r="AI139"/>
  <c r="AE139"/>
  <c r="AD139"/>
  <c r="V139"/>
  <c r="U139"/>
  <c r="T139"/>
  <c r="S139"/>
  <c r="Q139"/>
  <c r="P139"/>
  <c r="J139"/>
  <c r="I139"/>
  <c r="AI138"/>
  <c r="AE138"/>
  <c r="AD138"/>
  <c r="V138"/>
  <c r="U138"/>
  <c r="T138"/>
  <c r="X138" s="1"/>
  <c r="S138"/>
  <c r="Q138"/>
  <c r="P138"/>
  <c r="J138"/>
  <c r="I138"/>
  <c r="AI137"/>
  <c r="AE137"/>
  <c r="AD137"/>
  <c r="V137"/>
  <c r="U137"/>
  <c r="T137"/>
  <c r="X137" s="1"/>
  <c r="S137"/>
  <c r="W137" s="1"/>
  <c r="Q137"/>
  <c r="P137"/>
  <c r="J137"/>
  <c r="I137"/>
  <c r="AI136"/>
  <c r="AE136"/>
  <c r="AD136"/>
  <c r="V136"/>
  <c r="U136"/>
  <c r="T136"/>
  <c r="S136"/>
  <c r="W136" s="1"/>
  <c r="Q136"/>
  <c r="P136"/>
  <c r="J136"/>
  <c r="I136"/>
  <c r="AI135"/>
  <c r="AE135"/>
  <c r="AD135"/>
  <c r="V135"/>
  <c r="U135"/>
  <c r="T135"/>
  <c r="S135"/>
  <c r="Q135"/>
  <c r="P135"/>
  <c r="J135"/>
  <c r="I135"/>
  <c r="AI134"/>
  <c r="AE134"/>
  <c r="AD134"/>
  <c r="V134"/>
  <c r="U134"/>
  <c r="T134"/>
  <c r="X134" s="1"/>
  <c r="S134"/>
  <c r="Q134"/>
  <c r="P134"/>
  <c r="J134"/>
  <c r="I134"/>
  <c r="AI133"/>
  <c r="AE133"/>
  <c r="AD133"/>
  <c r="V133"/>
  <c r="U133"/>
  <c r="T133"/>
  <c r="X133" s="1"/>
  <c r="S133"/>
  <c r="W133" s="1"/>
  <c r="Q133"/>
  <c r="P133"/>
  <c r="J133"/>
  <c r="I133"/>
  <c r="AI132"/>
  <c r="AE132"/>
  <c r="AD132"/>
  <c r="V132"/>
  <c r="U132"/>
  <c r="T132"/>
  <c r="S132"/>
  <c r="W132" s="1"/>
  <c r="Q132"/>
  <c r="P132"/>
  <c r="J132"/>
  <c r="I132"/>
  <c r="AI131"/>
  <c r="AE131"/>
  <c r="AD131"/>
  <c r="V131"/>
  <c r="U131"/>
  <c r="T131"/>
  <c r="S131"/>
  <c r="Q131"/>
  <c r="P131"/>
  <c r="J131"/>
  <c r="I131"/>
  <c r="AI130"/>
  <c r="AE130"/>
  <c r="AD130"/>
  <c r="V130"/>
  <c r="U130"/>
  <c r="T130"/>
  <c r="X130" s="1"/>
  <c r="S130"/>
  <c r="Q130"/>
  <c r="P130"/>
  <c r="J130"/>
  <c r="I130"/>
  <c r="AI129"/>
  <c r="AE129"/>
  <c r="AD129"/>
  <c r="V129"/>
  <c r="U129"/>
  <c r="T129"/>
  <c r="X129" s="1"/>
  <c r="S129"/>
  <c r="W129" s="1"/>
  <c r="Q129"/>
  <c r="P129"/>
  <c r="J129"/>
  <c r="I129"/>
  <c r="AI128"/>
  <c r="AE128"/>
  <c r="AD128"/>
  <c r="V128"/>
  <c r="U128"/>
  <c r="T128"/>
  <c r="S128"/>
  <c r="W128" s="1"/>
  <c r="Q128"/>
  <c r="P128"/>
  <c r="J128"/>
  <c r="I128"/>
  <c r="AI127"/>
  <c r="AE127"/>
  <c r="AD127"/>
  <c r="V127"/>
  <c r="U127"/>
  <c r="T127"/>
  <c r="S127"/>
  <c r="Q127"/>
  <c r="P127"/>
  <c r="J127"/>
  <c r="I127"/>
  <c r="AI126"/>
  <c r="AE126"/>
  <c r="AD126"/>
  <c r="V126"/>
  <c r="U126"/>
  <c r="T126"/>
  <c r="X126" s="1"/>
  <c r="S126"/>
  <c r="Q126"/>
  <c r="P126"/>
  <c r="J126"/>
  <c r="I126"/>
  <c r="AI125"/>
  <c r="AE125"/>
  <c r="AD125"/>
  <c r="V125"/>
  <c r="U125"/>
  <c r="T125"/>
  <c r="X125" s="1"/>
  <c r="S125"/>
  <c r="W125" s="1"/>
  <c r="Q125"/>
  <c r="P125"/>
  <c r="J125"/>
  <c r="I125"/>
  <c r="AI124"/>
  <c r="AE124"/>
  <c r="AD124"/>
  <c r="V124"/>
  <c r="U124"/>
  <c r="T124"/>
  <c r="S124"/>
  <c r="W124" s="1"/>
  <c r="Q124"/>
  <c r="P124"/>
  <c r="J124"/>
  <c r="I124"/>
  <c r="AI123"/>
  <c r="AE123"/>
  <c r="AD123"/>
  <c r="V123"/>
  <c r="U123"/>
  <c r="T123"/>
  <c r="S123"/>
  <c r="Q123"/>
  <c r="P123"/>
  <c r="J123"/>
  <c r="I123"/>
  <c r="AI122"/>
  <c r="AE122"/>
  <c r="AD122"/>
  <c r="V122"/>
  <c r="U122"/>
  <c r="T122"/>
  <c r="X122" s="1"/>
  <c r="S122"/>
  <c r="Q122"/>
  <c r="P122"/>
  <c r="J122"/>
  <c r="I122"/>
  <c r="AI121"/>
  <c r="AE121"/>
  <c r="AD121"/>
  <c r="V121"/>
  <c r="U121"/>
  <c r="T121"/>
  <c r="X121" s="1"/>
  <c r="S121"/>
  <c r="W121" s="1"/>
  <c r="Q121"/>
  <c r="P121"/>
  <c r="J121"/>
  <c r="I121"/>
  <c r="K121" s="1"/>
  <c r="AI120"/>
  <c r="AE120"/>
  <c r="AD120"/>
  <c r="V120"/>
  <c r="U120"/>
  <c r="T120"/>
  <c r="S120"/>
  <c r="W120" s="1"/>
  <c r="Q120"/>
  <c r="P120"/>
  <c r="J120"/>
  <c r="I120"/>
  <c r="AI119"/>
  <c r="AE119"/>
  <c r="AD119"/>
  <c r="V119"/>
  <c r="U119"/>
  <c r="T119"/>
  <c r="S119"/>
  <c r="Q119"/>
  <c r="P119"/>
  <c r="J119"/>
  <c r="I119"/>
  <c r="AI118"/>
  <c r="AE118"/>
  <c r="AD118"/>
  <c r="V118"/>
  <c r="U118"/>
  <c r="T118"/>
  <c r="X118" s="1"/>
  <c r="S118"/>
  <c r="Q118"/>
  <c r="P118"/>
  <c r="J118"/>
  <c r="I118"/>
  <c r="AI117"/>
  <c r="AE117"/>
  <c r="AD117"/>
  <c r="V117"/>
  <c r="U117"/>
  <c r="T117"/>
  <c r="X117" s="1"/>
  <c r="S117"/>
  <c r="W117" s="1"/>
  <c r="Q117"/>
  <c r="P117"/>
  <c r="J117"/>
  <c r="I117"/>
  <c r="K117" s="1"/>
  <c r="AI116"/>
  <c r="AE116"/>
  <c r="AD116"/>
  <c r="V116"/>
  <c r="U116"/>
  <c r="T116"/>
  <c r="S116"/>
  <c r="W116" s="1"/>
  <c r="Q116"/>
  <c r="P116"/>
  <c r="J116"/>
  <c r="I116"/>
  <c r="AI115"/>
  <c r="AE115"/>
  <c r="AD115"/>
  <c r="V115"/>
  <c r="U115"/>
  <c r="T115"/>
  <c r="S115"/>
  <c r="Q115"/>
  <c r="P115"/>
  <c r="J115"/>
  <c r="I115"/>
  <c r="K115" s="1"/>
  <c r="AI114"/>
  <c r="AE114"/>
  <c r="AD114"/>
  <c r="V114"/>
  <c r="U114"/>
  <c r="T114"/>
  <c r="X114" s="1"/>
  <c r="S114"/>
  <c r="Q114"/>
  <c r="P114"/>
  <c r="J114"/>
  <c r="I114"/>
  <c r="AI113"/>
  <c r="AE113"/>
  <c r="AD113"/>
  <c r="V113"/>
  <c r="U113"/>
  <c r="T113"/>
  <c r="X113" s="1"/>
  <c r="S113"/>
  <c r="W113" s="1"/>
  <c r="Q113"/>
  <c r="P113"/>
  <c r="J113"/>
  <c r="I113"/>
  <c r="K113" s="1"/>
  <c r="AI112"/>
  <c r="AE112"/>
  <c r="AD112"/>
  <c r="V112"/>
  <c r="U112"/>
  <c r="T112"/>
  <c r="S112"/>
  <c r="Q112"/>
  <c r="Q217" s="1"/>
  <c r="P112"/>
  <c r="J112"/>
  <c r="I112"/>
  <c r="AH111"/>
  <c r="AG111"/>
  <c r="AC111"/>
  <c r="AB111"/>
  <c r="AA111"/>
  <c r="Z111"/>
  <c r="O111"/>
  <c r="N111"/>
  <c r="M111"/>
  <c r="L111"/>
  <c r="H111"/>
  <c r="G111"/>
  <c r="F111"/>
  <c r="E111"/>
  <c r="AI110"/>
  <c r="AE110"/>
  <c r="AD110"/>
  <c r="V110"/>
  <c r="U110"/>
  <c r="T110"/>
  <c r="X110" s="1"/>
  <c r="S110"/>
  <c r="W110" s="1"/>
  <c r="Y110" s="1"/>
  <c r="Q110"/>
  <c r="P110"/>
  <c r="R110" s="1"/>
  <c r="J110"/>
  <c r="I110"/>
  <c r="K110" s="1"/>
  <c r="AI109"/>
  <c r="AE109"/>
  <c r="AD109"/>
  <c r="V109"/>
  <c r="U109"/>
  <c r="T109"/>
  <c r="S109"/>
  <c r="W109" s="1"/>
  <c r="Q109"/>
  <c r="P109"/>
  <c r="J109"/>
  <c r="I109"/>
  <c r="AI108"/>
  <c r="AI111" s="1"/>
  <c r="AE108"/>
  <c r="AD108"/>
  <c r="V108"/>
  <c r="U108"/>
  <c r="U111" s="1"/>
  <c r="T108"/>
  <c r="S108"/>
  <c r="Q108"/>
  <c r="P108"/>
  <c r="P111" s="1"/>
  <c r="J108"/>
  <c r="I108"/>
  <c r="AH107"/>
  <c r="AG107"/>
  <c r="AC107"/>
  <c r="AB107"/>
  <c r="AA107"/>
  <c r="Z107"/>
  <c r="O107"/>
  <c r="N107"/>
  <c r="M107"/>
  <c r="L107"/>
  <c r="H107"/>
  <c r="G107"/>
  <c r="F107"/>
  <c r="E107"/>
  <c r="AI106"/>
  <c r="AE106"/>
  <c r="AD106"/>
  <c r="V106"/>
  <c r="U106"/>
  <c r="T106"/>
  <c r="S106"/>
  <c r="W106" s="1"/>
  <c r="Q106"/>
  <c r="P106"/>
  <c r="J106"/>
  <c r="I106"/>
  <c r="K106" s="1"/>
  <c r="AI105"/>
  <c r="AE105"/>
  <c r="AD105"/>
  <c r="V105"/>
  <c r="U105"/>
  <c r="T105"/>
  <c r="S105"/>
  <c r="Q105"/>
  <c r="P105"/>
  <c r="J105"/>
  <c r="I105"/>
  <c r="K105" s="1"/>
  <c r="AI104"/>
  <c r="AE104"/>
  <c r="AD104"/>
  <c r="V104"/>
  <c r="U104"/>
  <c r="T104"/>
  <c r="X104" s="1"/>
  <c r="S104"/>
  <c r="Q104"/>
  <c r="P104"/>
  <c r="J104"/>
  <c r="I104"/>
  <c r="AI103"/>
  <c r="AE103"/>
  <c r="AD103"/>
  <c r="V103"/>
  <c r="U103"/>
  <c r="T103"/>
  <c r="X103" s="1"/>
  <c r="S103"/>
  <c r="W103" s="1"/>
  <c r="Q103"/>
  <c r="P103"/>
  <c r="J103"/>
  <c r="I103"/>
  <c r="K103" s="1"/>
  <c r="AI102"/>
  <c r="AE102"/>
  <c r="AD102"/>
  <c r="V102"/>
  <c r="U102"/>
  <c r="T102"/>
  <c r="S102"/>
  <c r="Q102"/>
  <c r="P102"/>
  <c r="J102"/>
  <c r="I102"/>
  <c r="AK101"/>
  <c r="AJ101"/>
  <c r="AH99"/>
  <c r="AG99"/>
  <c r="AC99"/>
  <c r="AB99"/>
  <c r="AA99"/>
  <c r="Z99"/>
  <c r="O99"/>
  <c r="N99"/>
  <c r="M99"/>
  <c r="L99"/>
  <c r="H99"/>
  <c r="G99"/>
  <c r="F99"/>
  <c r="E99"/>
  <c r="AI98"/>
  <c r="AE98"/>
  <c r="AD98"/>
  <c r="V98"/>
  <c r="U98"/>
  <c r="T98"/>
  <c r="X98" s="1"/>
  <c r="S98"/>
  <c r="Q98"/>
  <c r="P98"/>
  <c r="R98" s="1"/>
  <c r="J98"/>
  <c r="I98"/>
  <c r="K98" s="1"/>
  <c r="AI97"/>
  <c r="AE97"/>
  <c r="AD97"/>
  <c r="V97"/>
  <c r="U97"/>
  <c r="T97"/>
  <c r="X97" s="1"/>
  <c r="S97"/>
  <c r="Q97"/>
  <c r="P97"/>
  <c r="J97"/>
  <c r="I97"/>
  <c r="AI96"/>
  <c r="AE96"/>
  <c r="AD96"/>
  <c r="V96"/>
  <c r="U96"/>
  <c r="T96"/>
  <c r="X96" s="1"/>
  <c r="S96"/>
  <c r="W96" s="1"/>
  <c r="Q96"/>
  <c r="P96"/>
  <c r="R96" s="1"/>
  <c r="J96"/>
  <c r="I96"/>
  <c r="K96" s="1"/>
  <c r="AI95"/>
  <c r="AE95"/>
  <c r="AD95"/>
  <c r="V95"/>
  <c r="U95"/>
  <c r="T95"/>
  <c r="S95"/>
  <c r="W95" s="1"/>
  <c r="Q95"/>
  <c r="P95"/>
  <c r="J95"/>
  <c r="I95"/>
  <c r="AI94"/>
  <c r="AE94"/>
  <c r="AD94"/>
  <c r="V94"/>
  <c r="U94"/>
  <c r="T94"/>
  <c r="S94"/>
  <c r="Q94"/>
  <c r="P94"/>
  <c r="R94" s="1"/>
  <c r="J94"/>
  <c r="I94"/>
  <c r="K94" s="1"/>
  <c r="AI93"/>
  <c r="AE93"/>
  <c r="AD93"/>
  <c r="V93"/>
  <c r="U93"/>
  <c r="T93"/>
  <c r="X93" s="1"/>
  <c r="S93"/>
  <c r="W93" s="1"/>
  <c r="Q93"/>
  <c r="P93"/>
  <c r="J93"/>
  <c r="I93"/>
  <c r="AI92"/>
  <c r="AE92"/>
  <c r="AD92"/>
  <c r="V92"/>
  <c r="U92"/>
  <c r="T92"/>
  <c r="X92" s="1"/>
  <c r="S92"/>
  <c r="W92" s="1"/>
  <c r="Y92" s="1"/>
  <c r="Q92"/>
  <c r="P92"/>
  <c r="R92" s="1"/>
  <c r="J92"/>
  <c r="I92"/>
  <c r="K92" s="1"/>
  <c r="AI91"/>
  <c r="AE91"/>
  <c r="AD91"/>
  <c r="V91"/>
  <c r="U91"/>
  <c r="T91"/>
  <c r="S91"/>
  <c r="W91" s="1"/>
  <c r="Q91"/>
  <c r="P91"/>
  <c r="J91"/>
  <c r="I91"/>
  <c r="AI90"/>
  <c r="AE90"/>
  <c r="AD90"/>
  <c r="V90"/>
  <c r="U90"/>
  <c r="T90"/>
  <c r="X90" s="1"/>
  <c r="S90"/>
  <c r="Q90"/>
  <c r="P90"/>
  <c r="R90" s="1"/>
  <c r="J90"/>
  <c r="I90"/>
  <c r="K90" s="1"/>
  <c r="AI89"/>
  <c r="AE89"/>
  <c r="AD89"/>
  <c r="V89"/>
  <c r="U89"/>
  <c r="T89"/>
  <c r="X89" s="1"/>
  <c r="S89"/>
  <c r="Q89"/>
  <c r="P89"/>
  <c r="J89"/>
  <c r="I89"/>
  <c r="AI88"/>
  <c r="AE88"/>
  <c r="AD88"/>
  <c r="V88"/>
  <c r="U88"/>
  <c r="T88"/>
  <c r="X88" s="1"/>
  <c r="S88"/>
  <c r="W88" s="1"/>
  <c r="Y88" s="1"/>
  <c r="Q88"/>
  <c r="P88"/>
  <c r="R88" s="1"/>
  <c r="J88"/>
  <c r="I88"/>
  <c r="K88" s="1"/>
  <c r="AI87"/>
  <c r="AE87"/>
  <c r="AD87"/>
  <c r="V87"/>
  <c r="U87"/>
  <c r="T87"/>
  <c r="S87"/>
  <c r="W87" s="1"/>
  <c r="Q87"/>
  <c r="P87"/>
  <c r="J87"/>
  <c r="I87"/>
  <c r="AI86"/>
  <c r="AE86"/>
  <c r="AD86"/>
  <c r="V86"/>
  <c r="U86"/>
  <c r="T86"/>
  <c r="S86"/>
  <c r="Q86"/>
  <c r="P86"/>
  <c r="R86" s="1"/>
  <c r="J86"/>
  <c r="I86"/>
  <c r="K86" s="1"/>
  <c r="AI85"/>
  <c r="AE85"/>
  <c r="AD85"/>
  <c r="V85"/>
  <c r="U85"/>
  <c r="T85"/>
  <c r="X85" s="1"/>
  <c r="S85"/>
  <c r="W85" s="1"/>
  <c r="Q85"/>
  <c r="P85"/>
  <c r="J85"/>
  <c r="I85"/>
  <c r="AI84"/>
  <c r="AE84"/>
  <c r="AD84"/>
  <c r="V84"/>
  <c r="U84"/>
  <c r="T84"/>
  <c r="X84" s="1"/>
  <c r="S84"/>
  <c r="W84" s="1"/>
  <c r="Y84" s="1"/>
  <c r="Q84"/>
  <c r="P84"/>
  <c r="R84" s="1"/>
  <c r="J84"/>
  <c r="I84"/>
  <c r="K84" s="1"/>
  <c r="AI83"/>
  <c r="AE83"/>
  <c r="AD83"/>
  <c r="V83"/>
  <c r="U83"/>
  <c r="T83"/>
  <c r="S83"/>
  <c r="W83" s="1"/>
  <c r="Q83"/>
  <c r="P83"/>
  <c r="J83"/>
  <c r="I83"/>
  <c r="AI82"/>
  <c r="AE82"/>
  <c r="AD82"/>
  <c r="V82"/>
  <c r="U82"/>
  <c r="T82"/>
  <c r="X82" s="1"/>
  <c r="S82"/>
  <c r="Q82"/>
  <c r="P82"/>
  <c r="R82" s="1"/>
  <c r="J82"/>
  <c r="I82"/>
  <c r="K82" s="1"/>
  <c r="AI81"/>
  <c r="AE81"/>
  <c r="AD81"/>
  <c r="V81"/>
  <c r="U81"/>
  <c r="T81"/>
  <c r="X81" s="1"/>
  <c r="S81"/>
  <c r="Q81"/>
  <c r="P81"/>
  <c r="J81"/>
  <c r="I81"/>
  <c r="AI80"/>
  <c r="AE80"/>
  <c r="AD80"/>
  <c r="V80"/>
  <c r="U80"/>
  <c r="T80"/>
  <c r="X80" s="1"/>
  <c r="S80"/>
  <c r="W80" s="1"/>
  <c r="Y80" s="1"/>
  <c r="Q80"/>
  <c r="P80"/>
  <c r="R80" s="1"/>
  <c r="J80"/>
  <c r="I80"/>
  <c r="K80" s="1"/>
  <c r="AI79"/>
  <c r="AE79"/>
  <c r="AD79"/>
  <c r="V79"/>
  <c r="U79"/>
  <c r="T79"/>
  <c r="S79"/>
  <c r="W79" s="1"/>
  <c r="Q79"/>
  <c r="P79"/>
  <c r="J79"/>
  <c r="I79"/>
  <c r="AI78"/>
  <c r="AE78"/>
  <c r="AD78"/>
  <c r="V78"/>
  <c r="U78"/>
  <c r="T78"/>
  <c r="S78"/>
  <c r="Q78"/>
  <c r="P78"/>
  <c r="R78" s="1"/>
  <c r="J78"/>
  <c r="I78"/>
  <c r="K78" s="1"/>
  <c r="AI77"/>
  <c r="AE77"/>
  <c r="AD77"/>
  <c r="V77"/>
  <c r="U77"/>
  <c r="T77"/>
  <c r="X77" s="1"/>
  <c r="S77"/>
  <c r="W77" s="1"/>
  <c r="Q77"/>
  <c r="P77"/>
  <c r="J77"/>
  <c r="I77"/>
  <c r="AI76"/>
  <c r="AE76"/>
  <c r="AD76"/>
  <c r="V76"/>
  <c r="U76"/>
  <c r="T76"/>
  <c r="X76" s="1"/>
  <c r="S76"/>
  <c r="W76" s="1"/>
  <c r="Y76" s="1"/>
  <c r="Q76"/>
  <c r="P76"/>
  <c r="R76" s="1"/>
  <c r="J76"/>
  <c r="I76"/>
  <c r="K76" s="1"/>
  <c r="AI75"/>
  <c r="AE75"/>
  <c r="AD75"/>
  <c r="V75"/>
  <c r="U75"/>
  <c r="T75"/>
  <c r="S75"/>
  <c r="W75" s="1"/>
  <c r="Q75"/>
  <c r="P75"/>
  <c r="J75"/>
  <c r="I75"/>
  <c r="AI74"/>
  <c r="AE74"/>
  <c r="AD74"/>
  <c r="V74"/>
  <c r="U74"/>
  <c r="T74"/>
  <c r="X74" s="1"/>
  <c r="S74"/>
  <c r="Q74"/>
  <c r="P74"/>
  <c r="R74" s="1"/>
  <c r="J74"/>
  <c r="I74"/>
  <c r="K74" s="1"/>
  <c r="AI73"/>
  <c r="AE73"/>
  <c r="AD73"/>
  <c r="V73"/>
  <c r="U73"/>
  <c r="T73"/>
  <c r="X73" s="1"/>
  <c r="S73"/>
  <c r="Q73"/>
  <c r="P73"/>
  <c r="J73"/>
  <c r="I73"/>
  <c r="AI72"/>
  <c r="AE72"/>
  <c r="AD72"/>
  <c r="V72"/>
  <c r="U72"/>
  <c r="T72"/>
  <c r="X72" s="1"/>
  <c r="S72"/>
  <c r="W72" s="1"/>
  <c r="Y72" s="1"/>
  <c r="Q72"/>
  <c r="P72"/>
  <c r="R72" s="1"/>
  <c r="J72"/>
  <c r="I72"/>
  <c r="K72" s="1"/>
  <c r="AI71"/>
  <c r="AE71"/>
  <c r="AD71"/>
  <c r="V71"/>
  <c r="U71"/>
  <c r="T71"/>
  <c r="S71"/>
  <c r="W71" s="1"/>
  <c r="Q71"/>
  <c r="P71"/>
  <c r="J71"/>
  <c r="I71"/>
  <c r="AI70"/>
  <c r="AE70"/>
  <c r="AD70"/>
  <c r="V70"/>
  <c r="U70"/>
  <c r="T70"/>
  <c r="S70"/>
  <c r="Q70"/>
  <c r="P70"/>
  <c r="R70" s="1"/>
  <c r="J70"/>
  <c r="I70"/>
  <c r="K70" s="1"/>
  <c r="AI69"/>
  <c r="AE69"/>
  <c r="AD69"/>
  <c r="V69"/>
  <c r="U69"/>
  <c r="T69"/>
  <c r="X69" s="1"/>
  <c r="S69"/>
  <c r="W69" s="1"/>
  <c r="Q69"/>
  <c r="P69"/>
  <c r="J69"/>
  <c r="I69"/>
  <c r="AI68"/>
  <c r="AE68"/>
  <c r="AD68"/>
  <c r="V68"/>
  <c r="U68"/>
  <c r="T68"/>
  <c r="X68" s="1"/>
  <c r="S68"/>
  <c r="W68" s="1"/>
  <c r="Y68" s="1"/>
  <c r="Q68"/>
  <c r="P68"/>
  <c r="R68" s="1"/>
  <c r="J68"/>
  <c r="I68"/>
  <c r="K68" s="1"/>
  <c r="AI67"/>
  <c r="AE67"/>
  <c r="AD67"/>
  <c r="V67"/>
  <c r="U67"/>
  <c r="T67"/>
  <c r="S67"/>
  <c r="W67" s="1"/>
  <c r="Q67"/>
  <c r="P67"/>
  <c r="J67"/>
  <c r="I67"/>
  <c r="AI66"/>
  <c r="AE66"/>
  <c r="AD66"/>
  <c r="V66"/>
  <c r="U66"/>
  <c r="T66"/>
  <c r="S66"/>
  <c r="Q66"/>
  <c r="P66"/>
  <c r="R66" s="1"/>
  <c r="J66"/>
  <c r="I66"/>
  <c r="K66" s="1"/>
  <c r="AI65"/>
  <c r="AE65"/>
  <c r="AD65"/>
  <c r="V65"/>
  <c r="U65"/>
  <c r="T65"/>
  <c r="X65" s="1"/>
  <c r="S65"/>
  <c r="Q65"/>
  <c r="P65"/>
  <c r="J65"/>
  <c r="I65"/>
  <c r="AI64"/>
  <c r="AE64"/>
  <c r="AD64"/>
  <c r="V64"/>
  <c r="U64"/>
  <c r="T64"/>
  <c r="X64" s="1"/>
  <c r="S64"/>
  <c r="W64" s="1"/>
  <c r="Y64" s="1"/>
  <c r="Q64"/>
  <c r="P64"/>
  <c r="R64" s="1"/>
  <c r="J64"/>
  <c r="I64"/>
  <c r="K64" s="1"/>
  <c r="AI63"/>
  <c r="AE63"/>
  <c r="AD63"/>
  <c r="V63"/>
  <c r="U63"/>
  <c r="T63"/>
  <c r="S63"/>
  <c r="W63" s="1"/>
  <c r="Q63"/>
  <c r="P63"/>
  <c r="J63"/>
  <c r="I63"/>
  <c r="AI62"/>
  <c r="AE62"/>
  <c r="AD62"/>
  <c r="V62"/>
  <c r="U62"/>
  <c r="T62"/>
  <c r="S62"/>
  <c r="Q62"/>
  <c r="P62"/>
  <c r="R62" s="1"/>
  <c r="J62"/>
  <c r="I62"/>
  <c r="K62" s="1"/>
  <c r="AI61"/>
  <c r="AE61"/>
  <c r="AD61"/>
  <c r="V61"/>
  <c r="U61"/>
  <c r="T61"/>
  <c r="X61" s="1"/>
  <c r="S61"/>
  <c r="Q61"/>
  <c r="P61"/>
  <c r="J61"/>
  <c r="I61"/>
  <c r="AI60"/>
  <c r="AE60"/>
  <c r="AD60"/>
  <c r="V60"/>
  <c r="U60"/>
  <c r="T60"/>
  <c r="X60" s="1"/>
  <c r="S60"/>
  <c r="W60" s="1"/>
  <c r="Y60" s="1"/>
  <c r="Q60"/>
  <c r="P60"/>
  <c r="R60" s="1"/>
  <c r="J60"/>
  <c r="I60"/>
  <c r="K60" s="1"/>
  <c r="AI59"/>
  <c r="AE59"/>
  <c r="AD59"/>
  <c r="V59"/>
  <c r="U59"/>
  <c r="T59"/>
  <c r="S59"/>
  <c r="W59" s="1"/>
  <c r="Q59"/>
  <c r="P59"/>
  <c r="J59"/>
  <c r="I59"/>
  <c r="AI58"/>
  <c r="AE58"/>
  <c r="AD58"/>
  <c r="V58"/>
  <c r="U58"/>
  <c r="T58"/>
  <c r="S58"/>
  <c r="Q58"/>
  <c r="P58"/>
  <c r="R58" s="1"/>
  <c r="J58"/>
  <c r="I58"/>
  <c r="K58" s="1"/>
  <c r="AI57"/>
  <c r="AE57"/>
  <c r="AD57"/>
  <c r="V57"/>
  <c r="U57"/>
  <c r="T57"/>
  <c r="X57" s="1"/>
  <c r="S57"/>
  <c r="Q57"/>
  <c r="P57"/>
  <c r="J57"/>
  <c r="I57"/>
  <c r="AI56"/>
  <c r="AE56"/>
  <c r="AD56"/>
  <c r="V56"/>
  <c r="U56"/>
  <c r="T56"/>
  <c r="X56" s="1"/>
  <c r="S56"/>
  <c r="W56" s="1"/>
  <c r="Y56" s="1"/>
  <c r="Q56"/>
  <c r="P56"/>
  <c r="R56" s="1"/>
  <c r="J56"/>
  <c r="I56"/>
  <c r="K56" s="1"/>
  <c r="AI55"/>
  <c r="AE55"/>
  <c r="AD55"/>
  <c r="V55"/>
  <c r="U55"/>
  <c r="T55"/>
  <c r="S55"/>
  <c r="W55" s="1"/>
  <c r="Q55"/>
  <c r="P55"/>
  <c r="J55"/>
  <c r="I55"/>
  <c r="AI54"/>
  <c r="AE54"/>
  <c r="AD54"/>
  <c r="V54"/>
  <c r="U54"/>
  <c r="T54"/>
  <c r="S54"/>
  <c r="Q54"/>
  <c r="P54"/>
  <c r="R54" s="1"/>
  <c r="J54"/>
  <c r="I54"/>
  <c r="K54" s="1"/>
  <c r="AI53"/>
  <c r="AE53"/>
  <c r="AD53"/>
  <c r="V53"/>
  <c r="U53"/>
  <c r="T53"/>
  <c r="X53" s="1"/>
  <c r="S53"/>
  <c r="W53" s="1"/>
  <c r="Q53"/>
  <c r="P53"/>
  <c r="J53"/>
  <c r="I53"/>
  <c r="AI52"/>
  <c r="AE52"/>
  <c r="AD52"/>
  <c r="V52"/>
  <c r="U52"/>
  <c r="T52"/>
  <c r="X52" s="1"/>
  <c r="S52"/>
  <c r="W52" s="1"/>
  <c r="Y52" s="1"/>
  <c r="Q52"/>
  <c r="P52"/>
  <c r="R52" s="1"/>
  <c r="J52"/>
  <c r="I52"/>
  <c r="K52" s="1"/>
  <c r="AI51"/>
  <c r="AE51"/>
  <c r="AD51"/>
  <c r="V51"/>
  <c r="U51"/>
  <c r="T51"/>
  <c r="S51"/>
  <c r="W51" s="1"/>
  <c r="Q51"/>
  <c r="P51"/>
  <c r="J51"/>
  <c r="I51"/>
  <c r="AI50"/>
  <c r="AE50"/>
  <c r="AD50"/>
  <c r="V50"/>
  <c r="U50"/>
  <c r="T50"/>
  <c r="X50" s="1"/>
  <c r="S50"/>
  <c r="Q50"/>
  <c r="P50"/>
  <c r="R50" s="1"/>
  <c r="J50"/>
  <c r="I50"/>
  <c r="K50" s="1"/>
  <c r="AI49"/>
  <c r="AE49"/>
  <c r="AD49"/>
  <c r="V49"/>
  <c r="U49"/>
  <c r="T49"/>
  <c r="X49" s="1"/>
  <c r="S49"/>
  <c r="Q49"/>
  <c r="P49"/>
  <c r="J49"/>
  <c r="I49"/>
  <c r="AI48"/>
  <c r="AE48"/>
  <c r="AD48"/>
  <c r="V48"/>
  <c r="U48"/>
  <c r="T48"/>
  <c r="X48" s="1"/>
  <c r="S48"/>
  <c r="W48" s="1"/>
  <c r="Y48" s="1"/>
  <c r="Q48"/>
  <c r="P48"/>
  <c r="R48" s="1"/>
  <c r="J48"/>
  <c r="I48"/>
  <c r="K48" s="1"/>
  <c r="AI47"/>
  <c r="AE47"/>
  <c r="AD47"/>
  <c r="V47"/>
  <c r="U47"/>
  <c r="T47"/>
  <c r="S47"/>
  <c r="W47" s="1"/>
  <c r="Q47"/>
  <c r="P47"/>
  <c r="J47"/>
  <c r="I47"/>
  <c r="AI46"/>
  <c r="AE46"/>
  <c r="AD46"/>
  <c r="V46"/>
  <c r="U46"/>
  <c r="T46"/>
  <c r="S46"/>
  <c r="Q46"/>
  <c r="P46"/>
  <c r="R46" s="1"/>
  <c r="J46"/>
  <c r="I46"/>
  <c r="K46" s="1"/>
  <c r="AI45"/>
  <c r="AE45"/>
  <c r="AD45"/>
  <c r="V45"/>
  <c r="U45"/>
  <c r="T45"/>
  <c r="X45" s="1"/>
  <c r="S45"/>
  <c r="W45" s="1"/>
  <c r="Q45"/>
  <c r="P45"/>
  <c r="J45"/>
  <c r="I45"/>
  <c r="AI44"/>
  <c r="AE44"/>
  <c r="AD44"/>
  <c r="V44"/>
  <c r="U44"/>
  <c r="T44"/>
  <c r="X44" s="1"/>
  <c r="S44"/>
  <c r="W44" s="1"/>
  <c r="Q44"/>
  <c r="P44"/>
  <c r="R44" s="1"/>
  <c r="J44"/>
  <c r="I44"/>
  <c r="K44" s="1"/>
  <c r="AI43"/>
  <c r="AE43"/>
  <c r="AD43"/>
  <c r="V43"/>
  <c r="U43"/>
  <c r="T43"/>
  <c r="S43"/>
  <c r="W43" s="1"/>
  <c r="Q43"/>
  <c r="P43"/>
  <c r="J43"/>
  <c r="I43"/>
  <c r="AI42"/>
  <c r="AE42"/>
  <c r="AD42"/>
  <c r="V42"/>
  <c r="U42"/>
  <c r="T42"/>
  <c r="X42" s="1"/>
  <c r="S42"/>
  <c r="Q42"/>
  <c r="P42"/>
  <c r="R42" s="1"/>
  <c r="J42"/>
  <c r="I42"/>
  <c r="K42" s="1"/>
  <c r="AI41"/>
  <c r="AE41"/>
  <c r="AD41"/>
  <c r="V41"/>
  <c r="U41"/>
  <c r="T41"/>
  <c r="X41" s="1"/>
  <c r="S41"/>
  <c r="Q41"/>
  <c r="P41"/>
  <c r="J41"/>
  <c r="I41"/>
  <c r="AI40"/>
  <c r="AE40"/>
  <c r="AD40"/>
  <c r="V40"/>
  <c r="U40"/>
  <c r="T40"/>
  <c r="S40"/>
  <c r="Q40"/>
  <c r="P40"/>
  <c r="J40"/>
  <c r="I40"/>
  <c r="I99" s="1"/>
  <c r="AH39"/>
  <c r="AG39"/>
  <c r="AC39"/>
  <c r="AB39"/>
  <c r="AA39"/>
  <c r="Z39"/>
  <c r="O39"/>
  <c r="N39"/>
  <c r="M39"/>
  <c r="L39"/>
  <c r="H39"/>
  <c r="G39"/>
  <c r="F39"/>
  <c r="E39"/>
  <c r="AK38"/>
  <c r="AJ38"/>
  <c r="AI37"/>
  <c r="AE37"/>
  <c r="AD37"/>
  <c r="V37"/>
  <c r="U37"/>
  <c r="T37"/>
  <c r="S37"/>
  <c r="W37" s="1"/>
  <c r="Q37"/>
  <c r="P37"/>
  <c r="J37"/>
  <c r="I37"/>
  <c r="AI36"/>
  <c r="AE36"/>
  <c r="AD36"/>
  <c r="V36"/>
  <c r="U36"/>
  <c r="T36"/>
  <c r="S36"/>
  <c r="Q36"/>
  <c r="P36"/>
  <c r="J36"/>
  <c r="I36"/>
  <c r="K36" s="1"/>
  <c r="AI35"/>
  <c r="AE35"/>
  <c r="AD35"/>
  <c r="V35"/>
  <c r="U35"/>
  <c r="T35"/>
  <c r="X35" s="1"/>
  <c r="S35"/>
  <c r="W35" s="1"/>
  <c r="Q35"/>
  <c r="P35"/>
  <c r="J35"/>
  <c r="I35"/>
  <c r="AI34"/>
  <c r="AE34"/>
  <c r="AD34"/>
  <c r="V34"/>
  <c r="U34"/>
  <c r="T34"/>
  <c r="X34" s="1"/>
  <c r="S34"/>
  <c r="W34" s="1"/>
  <c r="Q34"/>
  <c r="P34"/>
  <c r="R34" s="1"/>
  <c r="J34"/>
  <c r="I34"/>
  <c r="AI33"/>
  <c r="AE33"/>
  <c r="AD33"/>
  <c r="V33"/>
  <c r="U33"/>
  <c r="T33"/>
  <c r="S33"/>
  <c r="W33" s="1"/>
  <c r="Q33"/>
  <c r="P33"/>
  <c r="J33"/>
  <c r="I33"/>
  <c r="AI32"/>
  <c r="AE32"/>
  <c r="AD32"/>
  <c r="V32"/>
  <c r="U32"/>
  <c r="T32"/>
  <c r="X32" s="1"/>
  <c r="S32"/>
  <c r="Q32"/>
  <c r="P32"/>
  <c r="R32" s="1"/>
  <c r="J32"/>
  <c r="I32"/>
  <c r="K32" s="1"/>
  <c r="AI31"/>
  <c r="AE31"/>
  <c r="AD31"/>
  <c r="V31"/>
  <c r="U31"/>
  <c r="T31"/>
  <c r="X31" s="1"/>
  <c r="S31"/>
  <c r="Q31"/>
  <c r="P31"/>
  <c r="J31"/>
  <c r="I31"/>
  <c r="AI30"/>
  <c r="AE30"/>
  <c r="AD30"/>
  <c r="V30"/>
  <c r="U30"/>
  <c r="T30"/>
  <c r="X30" s="1"/>
  <c r="S30"/>
  <c r="W30" s="1"/>
  <c r="Q30"/>
  <c r="P30"/>
  <c r="J30"/>
  <c r="I30"/>
  <c r="K30" s="1"/>
  <c r="AI29"/>
  <c r="AE29"/>
  <c r="AD29"/>
  <c r="V29"/>
  <c r="U29"/>
  <c r="T29"/>
  <c r="S29"/>
  <c r="W29" s="1"/>
  <c r="Q29"/>
  <c r="P29"/>
  <c r="J29"/>
  <c r="I29"/>
  <c r="AI28"/>
  <c r="AE28"/>
  <c r="AD28"/>
  <c r="V28"/>
  <c r="U28"/>
  <c r="T28"/>
  <c r="S28"/>
  <c r="Q28"/>
  <c r="P28"/>
  <c r="R28" s="1"/>
  <c r="J28"/>
  <c r="I28"/>
  <c r="K28" s="1"/>
  <c r="AI27"/>
  <c r="AE27"/>
  <c r="AD27"/>
  <c r="V27"/>
  <c r="U27"/>
  <c r="T27"/>
  <c r="X27" s="1"/>
  <c r="S27"/>
  <c r="W27" s="1"/>
  <c r="Q27"/>
  <c r="P27"/>
  <c r="J27"/>
  <c r="I27"/>
  <c r="AI26"/>
  <c r="AE26"/>
  <c r="AD26"/>
  <c r="V26"/>
  <c r="U26"/>
  <c r="T26"/>
  <c r="X26" s="1"/>
  <c r="S26"/>
  <c r="W26" s="1"/>
  <c r="Q26"/>
  <c r="P26"/>
  <c r="R26" s="1"/>
  <c r="J26"/>
  <c r="I26"/>
  <c r="K26" s="1"/>
  <c r="AI25"/>
  <c r="AE25"/>
  <c r="AD25"/>
  <c r="V25"/>
  <c r="U25"/>
  <c r="T25"/>
  <c r="S25"/>
  <c r="W25" s="1"/>
  <c r="Q25"/>
  <c r="P25"/>
  <c r="J25"/>
  <c r="I25"/>
  <c r="AI24"/>
  <c r="AE24"/>
  <c r="AD24"/>
  <c r="V24"/>
  <c r="U24"/>
  <c r="T24"/>
  <c r="X24" s="1"/>
  <c r="S24"/>
  <c r="Q24"/>
  <c r="P24"/>
  <c r="R24" s="1"/>
  <c r="J24"/>
  <c r="I24"/>
  <c r="AI23"/>
  <c r="AE23"/>
  <c r="AD23"/>
  <c r="V23"/>
  <c r="U23"/>
  <c r="T23"/>
  <c r="X23" s="1"/>
  <c r="S23"/>
  <c r="Q23"/>
  <c r="P23"/>
  <c r="J23"/>
  <c r="I23"/>
  <c r="AI22"/>
  <c r="AE22"/>
  <c r="AD22"/>
  <c r="V22"/>
  <c r="U22"/>
  <c r="T22"/>
  <c r="X22" s="1"/>
  <c r="S22"/>
  <c r="W22" s="1"/>
  <c r="Q22"/>
  <c r="P22"/>
  <c r="R22" s="1"/>
  <c r="J22"/>
  <c r="I22"/>
  <c r="AI21"/>
  <c r="AE21"/>
  <c r="AD21"/>
  <c r="V21"/>
  <c r="U21"/>
  <c r="T21"/>
  <c r="S21"/>
  <c r="W21" s="1"/>
  <c r="Q21"/>
  <c r="P21"/>
  <c r="J21"/>
  <c r="I21"/>
  <c r="AI20"/>
  <c r="AE20"/>
  <c r="AD20"/>
  <c r="V20"/>
  <c r="U20"/>
  <c r="T20"/>
  <c r="S20"/>
  <c r="Q20"/>
  <c r="P20"/>
  <c r="R20" s="1"/>
  <c r="J20"/>
  <c r="I20"/>
  <c r="AI19"/>
  <c r="AE19"/>
  <c r="AD19"/>
  <c r="V19"/>
  <c r="U19"/>
  <c r="T19"/>
  <c r="X19" s="1"/>
  <c r="S19"/>
  <c r="W19" s="1"/>
  <c r="Q19"/>
  <c r="P19"/>
  <c r="J19"/>
  <c r="I19"/>
  <c r="AI18"/>
  <c r="AE18"/>
  <c r="AD18"/>
  <c r="V18"/>
  <c r="U18"/>
  <c r="T18"/>
  <c r="S18"/>
  <c r="W18" s="1"/>
  <c r="Q18"/>
  <c r="P18"/>
  <c r="R18" s="1"/>
  <c r="J18"/>
  <c r="I18"/>
  <c r="AI17"/>
  <c r="AE17"/>
  <c r="AD17"/>
  <c r="V17"/>
  <c r="U17"/>
  <c r="T17"/>
  <c r="S17"/>
  <c r="W17" s="1"/>
  <c r="Q17"/>
  <c r="P17"/>
  <c r="J17"/>
  <c r="I17"/>
  <c r="AI16"/>
  <c r="AE16"/>
  <c r="AD16"/>
  <c r="V16"/>
  <c r="U16"/>
  <c r="T16"/>
  <c r="X16" s="1"/>
  <c r="S16"/>
  <c r="Q16"/>
  <c r="P16"/>
  <c r="R16" s="1"/>
  <c r="J16"/>
  <c r="I16"/>
  <c r="AI15"/>
  <c r="AE15"/>
  <c r="AD15"/>
  <c r="V15"/>
  <c r="U15"/>
  <c r="T15"/>
  <c r="X15" s="1"/>
  <c r="S15"/>
  <c r="Q15"/>
  <c r="P15"/>
  <c r="J15"/>
  <c r="I15"/>
  <c r="AI14"/>
  <c r="AE14"/>
  <c r="AD14"/>
  <c r="V14"/>
  <c r="U14"/>
  <c r="T14"/>
  <c r="X14" s="1"/>
  <c r="S14"/>
  <c r="W14" s="1"/>
  <c r="Q14"/>
  <c r="P14"/>
  <c r="J14"/>
  <c r="I14"/>
  <c r="AI13"/>
  <c r="AE13"/>
  <c r="AD13"/>
  <c r="V13"/>
  <c r="U13"/>
  <c r="T13"/>
  <c r="S13"/>
  <c r="Q13"/>
  <c r="P13"/>
  <c r="J13"/>
  <c r="I13"/>
  <c r="AI12"/>
  <c r="AE12"/>
  <c r="AD12"/>
  <c r="V12"/>
  <c r="U12"/>
  <c r="T12"/>
  <c r="S12"/>
  <c r="Q12"/>
  <c r="P12"/>
  <c r="J12"/>
  <c r="I12"/>
  <c r="AI11"/>
  <c r="AE11"/>
  <c r="AD11"/>
  <c r="V11"/>
  <c r="U11"/>
  <c r="T11"/>
  <c r="X11" s="1"/>
  <c r="S11"/>
  <c r="W11" s="1"/>
  <c r="Q11"/>
  <c r="P11"/>
  <c r="J11"/>
  <c r="I11"/>
  <c r="AI10"/>
  <c r="AE10"/>
  <c r="AD10"/>
  <c r="V10"/>
  <c r="U10"/>
  <c r="T10"/>
  <c r="S10"/>
  <c r="W10" s="1"/>
  <c r="Q10"/>
  <c r="P10"/>
  <c r="J10"/>
  <c r="I10"/>
  <c r="AI9"/>
  <c r="AE9"/>
  <c r="AD9"/>
  <c r="V9"/>
  <c r="U9"/>
  <c r="T9"/>
  <c r="S9"/>
  <c r="W9" s="1"/>
  <c r="Q9"/>
  <c r="P9"/>
  <c r="J9"/>
  <c r="I9"/>
  <c r="AI8"/>
  <c r="AE8"/>
  <c r="AD8"/>
  <c r="V8"/>
  <c r="U8"/>
  <c r="T8"/>
  <c r="X8" s="1"/>
  <c r="S8"/>
  <c r="Q8"/>
  <c r="P8"/>
  <c r="J8"/>
  <c r="I8"/>
  <c r="AI7"/>
  <c r="AE7"/>
  <c r="AD7"/>
  <c r="V7"/>
  <c r="U7"/>
  <c r="T7"/>
  <c r="T39" s="1"/>
  <c r="S7"/>
  <c r="Q7"/>
  <c r="P7"/>
  <c r="J7"/>
  <c r="I7"/>
  <c r="AK6"/>
  <c r="AJ6"/>
  <c r="AH6"/>
  <c r="AG6"/>
  <c r="AC6"/>
  <c r="AB6"/>
  <c r="AA6"/>
  <c r="Z6"/>
  <c r="O6"/>
  <c r="N6"/>
  <c r="M6"/>
  <c r="L6"/>
  <c r="H6"/>
  <c r="G6"/>
  <c r="F6"/>
  <c r="E6"/>
  <c r="AL5"/>
  <c r="AL6" s="1"/>
  <c r="AI5"/>
  <c r="AI6" s="1"/>
  <c r="AE5"/>
  <c r="AE6" s="1"/>
  <c r="AD5"/>
  <c r="V5"/>
  <c r="V6" s="1"/>
  <c r="U5"/>
  <c r="U6" s="1"/>
  <c r="T5"/>
  <c r="T6" s="1"/>
  <c r="S5"/>
  <c r="S6" s="1"/>
  <c r="Q5"/>
  <c r="Q6" s="1"/>
  <c r="P5"/>
  <c r="P6" s="1"/>
  <c r="J5"/>
  <c r="J6" s="1"/>
  <c r="I5"/>
  <c r="I6" s="1"/>
  <c r="X10" l="1"/>
  <c r="W13"/>
  <c r="X18"/>
  <c r="I107"/>
  <c r="AD107"/>
  <c r="Q111"/>
  <c r="Q251" s="1"/>
  <c r="S217"/>
  <c r="W144"/>
  <c r="X149"/>
  <c r="W152"/>
  <c r="X157"/>
  <c r="W160"/>
  <c r="X165"/>
  <c r="W168"/>
  <c r="Y168" s="1"/>
  <c r="X173"/>
  <c r="W176"/>
  <c r="X181"/>
  <c r="U250"/>
  <c r="W240"/>
  <c r="K244"/>
  <c r="R246"/>
  <c r="W248"/>
  <c r="V39"/>
  <c r="W8"/>
  <c r="X13"/>
  <c r="W16"/>
  <c r="X21"/>
  <c r="W24"/>
  <c r="X29"/>
  <c r="W32"/>
  <c r="X37"/>
  <c r="P99"/>
  <c r="AI99"/>
  <c r="W42"/>
  <c r="X47"/>
  <c r="W50"/>
  <c r="Y50" s="1"/>
  <c r="X55"/>
  <c r="W58"/>
  <c r="X63"/>
  <c r="W66"/>
  <c r="X71"/>
  <c r="W74"/>
  <c r="Y74" s="1"/>
  <c r="X79"/>
  <c r="W82"/>
  <c r="Y82" s="1"/>
  <c r="X87"/>
  <c r="W90"/>
  <c r="Y90" s="1"/>
  <c r="X95"/>
  <c r="W98"/>
  <c r="Y98" s="1"/>
  <c r="J107"/>
  <c r="AE107"/>
  <c r="X106"/>
  <c r="S111"/>
  <c r="S252" s="1"/>
  <c r="T217"/>
  <c r="W115"/>
  <c r="X120"/>
  <c r="W123"/>
  <c r="X128"/>
  <c r="W131"/>
  <c r="X136"/>
  <c r="W139"/>
  <c r="Y139" s="1"/>
  <c r="X144"/>
  <c r="W147"/>
  <c r="X152"/>
  <c r="W155"/>
  <c r="X160"/>
  <c r="W163"/>
  <c r="Y163" s="1"/>
  <c r="X168"/>
  <c r="W171"/>
  <c r="Y171" s="1"/>
  <c r="X176"/>
  <c r="W179"/>
  <c r="Y179" s="1"/>
  <c r="X184"/>
  <c r="W187"/>
  <c r="Y187" s="1"/>
  <c r="X192"/>
  <c r="W195"/>
  <c r="X200"/>
  <c r="W203"/>
  <c r="Y203" s="1"/>
  <c r="Y211"/>
  <c r="W219"/>
  <c r="X224"/>
  <c r="Y224" s="1"/>
  <c r="W227"/>
  <c r="X232"/>
  <c r="Y232" s="1"/>
  <c r="W235"/>
  <c r="X240"/>
  <c r="W243"/>
  <c r="Y243" s="1"/>
  <c r="X58"/>
  <c r="W61"/>
  <c r="X66"/>
  <c r="P107"/>
  <c r="AI107"/>
  <c r="W104"/>
  <c r="U217"/>
  <c r="X115"/>
  <c r="W118"/>
  <c r="X123"/>
  <c r="W126"/>
  <c r="X131"/>
  <c r="W134"/>
  <c r="X139"/>
  <c r="W142"/>
  <c r="X147"/>
  <c r="Y147" s="1"/>
  <c r="W190"/>
  <c r="X195"/>
  <c r="W198"/>
  <c r="X203"/>
  <c r="W206"/>
  <c r="X211"/>
  <c r="W214"/>
  <c r="I250"/>
  <c r="I252" s="1"/>
  <c r="AD250"/>
  <c r="X219"/>
  <c r="R220"/>
  <c r="W222"/>
  <c r="Y222" s="1"/>
  <c r="K226"/>
  <c r="X227"/>
  <c r="R228"/>
  <c r="W230"/>
  <c r="Y230" s="1"/>
  <c r="K234"/>
  <c r="X235"/>
  <c r="R236"/>
  <c r="W238"/>
  <c r="Y238" s="1"/>
  <c r="K242"/>
  <c r="X243"/>
  <c r="R244"/>
  <c r="W246"/>
  <c r="Y246" s="1"/>
  <c r="Y165"/>
  <c r="S99"/>
  <c r="R207"/>
  <c r="W209"/>
  <c r="Y209" s="1"/>
  <c r="K213"/>
  <c r="X214"/>
  <c r="R215"/>
  <c r="Y181"/>
  <c r="S107"/>
  <c r="I217"/>
  <c r="P250"/>
  <c r="AI250"/>
  <c r="Y244"/>
  <c r="J39"/>
  <c r="Q39"/>
  <c r="X9"/>
  <c r="W12"/>
  <c r="X17"/>
  <c r="W20"/>
  <c r="X25"/>
  <c r="W28"/>
  <c r="Y28" s="1"/>
  <c r="X33"/>
  <c r="W36"/>
  <c r="U99"/>
  <c r="X43"/>
  <c r="W46"/>
  <c r="X51"/>
  <c r="W54"/>
  <c r="X59"/>
  <c r="Y59" s="1"/>
  <c r="W62"/>
  <c r="X67"/>
  <c r="W70"/>
  <c r="X75"/>
  <c r="W78"/>
  <c r="X83"/>
  <c r="W86"/>
  <c r="X91"/>
  <c r="Y91" s="1"/>
  <c r="W94"/>
  <c r="W105"/>
  <c r="I111"/>
  <c r="AD111"/>
  <c r="X109"/>
  <c r="J217"/>
  <c r="X116"/>
  <c r="W119"/>
  <c r="Y119" s="1"/>
  <c r="X124"/>
  <c r="W127"/>
  <c r="X132"/>
  <c r="W135"/>
  <c r="X140"/>
  <c r="W143"/>
  <c r="X148"/>
  <c r="W151"/>
  <c r="Y151" s="1"/>
  <c r="X156"/>
  <c r="W159"/>
  <c r="X164"/>
  <c r="W167"/>
  <c r="X172"/>
  <c r="R173"/>
  <c r="W175"/>
  <c r="Y175" s="1"/>
  <c r="X180"/>
  <c r="Y180" s="1"/>
  <c r="W183"/>
  <c r="Y183" s="1"/>
  <c r="X188"/>
  <c r="R189"/>
  <c r="W191"/>
  <c r="Y191" s="1"/>
  <c r="X196"/>
  <c r="W199"/>
  <c r="X204"/>
  <c r="W207"/>
  <c r="Y207" s="1"/>
  <c r="X212"/>
  <c r="W215"/>
  <c r="X220"/>
  <c r="Y220" s="1"/>
  <c r="W223"/>
  <c r="X228"/>
  <c r="Y228" s="1"/>
  <c r="W231"/>
  <c r="X236"/>
  <c r="Y236" s="1"/>
  <c r="W239"/>
  <c r="Y239" s="1"/>
  <c r="X244"/>
  <c r="W247"/>
  <c r="Y173"/>
  <c r="AE39"/>
  <c r="X12"/>
  <c r="W15"/>
  <c r="X20"/>
  <c r="W23"/>
  <c r="X28"/>
  <c r="W31"/>
  <c r="X36"/>
  <c r="W41"/>
  <c r="X46"/>
  <c r="W49"/>
  <c r="X54"/>
  <c r="W57"/>
  <c r="Y57" s="1"/>
  <c r="X62"/>
  <c r="W65"/>
  <c r="X70"/>
  <c r="W73"/>
  <c r="X78"/>
  <c r="W81"/>
  <c r="X86"/>
  <c r="W89"/>
  <c r="Y89" s="1"/>
  <c r="X94"/>
  <c r="W97"/>
  <c r="U107"/>
  <c r="X105"/>
  <c r="R106"/>
  <c r="AE111"/>
  <c r="P217"/>
  <c r="W114"/>
  <c r="Y114" s="1"/>
  <c r="X119"/>
  <c r="W122"/>
  <c r="X127"/>
  <c r="W130"/>
  <c r="X135"/>
  <c r="W138"/>
  <c r="X143"/>
  <c r="W146"/>
  <c r="Y146" s="1"/>
  <c r="X151"/>
  <c r="W154"/>
  <c r="X167"/>
  <c r="W170"/>
  <c r="W178"/>
  <c r="X183"/>
  <c r="W194"/>
  <c r="X199"/>
  <c r="Y199" s="1"/>
  <c r="W202"/>
  <c r="X207"/>
  <c r="W210"/>
  <c r="R216"/>
  <c r="S250"/>
  <c r="K222"/>
  <c r="R224"/>
  <c r="Y226"/>
  <c r="K230"/>
  <c r="R232"/>
  <c r="Y234"/>
  <c r="K238"/>
  <c r="R240"/>
  <c r="Y242"/>
  <c r="K246"/>
  <c r="R248"/>
  <c r="AE217"/>
  <c r="AD99"/>
  <c r="AF5"/>
  <c r="AF6" s="1"/>
  <c r="I39"/>
  <c r="P39"/>
  <c r="S39"/>
  <c r="U39"/>
  <c r="AD39"/>
  <c r="AI39"/>
  <c r="K9"/>
  <c r="R9"/>
  <c r="Y9"/>
  <c r="K11"/>
  <c r="R11"/>
  <c r="Y11"/>
  <c r="K13"/>
  <c r="R13"/>
  <c r="Y13"/>
  <c r="K15"/>
  <c r="R15"/>
  <c r="Y15"/>
  <c r="K17"/>
  <c r="R17"/>
  <c r="Y17"/>
  <c r="K19"/>
  <c r="R19"/>
  <c r="Y19"/>
  <c r="K21"/>
  <c r="R21"/>
  <c r="K23"/>
  <c r="R23"/>
  <c r="K25"/>
  <c r="K29"/>
  <c r="K31"/>
  <c r="R31"/>
  <c r="K33"/>
  <c r="R33"/>
  <c r="K35"/>
  <c r="K37"/>
  <c r="R37"/>
  <c r="Y37"/>
  <c r="AE99"/>
  <c r="R104"/>
  <c r="R109"/>
  <c r="AD217"/>
  <c r="AI217"/>
  <c r="R114"/>
  <c r="K116"/>
  <c r="R116"/>
  <c r="K118"/>
  <c r="R118"/>
  <c r="K120"/>
  <c r="R120"/>
  <c r="K122"/>
  <c r="R122"/>
  <c r="Y122"/>
  <c r="K124"/>
  <c r="R124"/>
  <c r="Y124"/>
  <c r="K126"/>
  <c r="R126"/>
  <c r="Y126"/>
  <c r="K128"/>
  <c r="R128"/>
  <c r="Y128"/>
  <c r="K130"/>
  <c r="R130"/>
  <c r="Y130"/>
  <c r="K132"/>
  <c r="R132"/>
  <c r="Y132"/>
  <c r="K134"/>
  <c r="R134"/>
  <c r="Y134"/>
  <c r="K136"/>
  <c r="R136"/>
  <c r="Y136"/>
  <c r="K138"/>
  <c r="R138"/>
  <c r="Y138"/>
  <c r="K140"/>
  <c r="R140"/>
  <c r="Y140"/>
  <c r="K142"/>
  <c r="R142"/>
  <c r="Y142"/>
  <c r="K144"/>
  <c r="R144"/>
  <c r="Y144"/>
  <c r="K146"/>
  <c r="R146"/>
  <c r="K148"/>
  <c r="R148"/>
  <c r="Y148"/>
  <c r="K150"/>
  <c r="R150"/>
  <c r="Y150"/>
  <c r="K152"/>
  <c r="R152"/>
  <c r="Y152"/>
  <c r="K154"/>
  <c r="R154"/>
  <c r="Y154"/>
  <c r="K156"/>
  <c r="R156"/>
  <c r="K158"/>
  <c r="R158"/>
  <c r="Y158"/>
  <c r="R160"/>
  <c r="R168"/>
  <c r="R170"/>
  <c r="R172"/>
  <c r="R190"/>
  <c r="R192"/>
  <c r="R194"/>
  <c r="R200"/>
  <c r="R202"/>
  <c r="R204"/>
  <c r="R206"/>
  <c r="AE250"/>
  <c r="Y248"/>
  <c r="Q250"/>
  <c r="R219"/>
  <c r="R221"/>
  <c r="R223"/>
  <c r="R225"/>
  <c r="R227"/>
  <c r="R229"/>
  <c r="R231"/>
  <c r="R233"/>
  <c r="R235"/>
  <c r="R237"/>
  <c r="R239"/>
  <c r="R241"/>
  <c r="R243"/>
  <c r="R245"/>
  <c r="R247"/>
  <c r="R162"/>
  <c r="R164"/>
  <c r="R166"/>
  <c r="R174"/>
  <c r="R176"/>
  <c r="R178"/>
  <c r="R180"/>
  <c r="R182"/>
  <c r="R184"/>
  <c r="R186"/>
  <c r="R188"/>
  <c r="R196"/>
  <c r="R198"/>
  <c r="R208"/>
  <c r="R210"/>
  <c r="R212"/>
  <c r="R214"/>
  <c r="V217"/>
  <c r="R113"/>
  <c r="Y113"/>
  <c r="R115"/>
  <c r="Y115"/>
  <c r="R117"/>
  <c r="R119"/>
  <c r="R121"/>
  <c r="Y167"/>
  <c r="Y185"/>
  <c r="Y201"/>
  <c r="Y205"/>
  <c r="Y215"/>
  <c r="Q107"/>
  <c r="T107"/>
  <c r="V107"/>
  <c r="R103"/>
  <c r="Y103"/>
  <c r="R105"/>
  <c r="Y105"/>
  <c r="Q99"/>
  <c r="R41"/>
  <c r="R43"/>
  <c r="R49"/>
  <c r="R51"/>
  <c r="R53"/>
  <c r="R55"/>
  <c r="R57"/>
  <c r="R59"/>
  <c r="R61"/>
  <c r="R63"/>
  <c r="R65"/>
  <c r="R67"/>
  <c r="R69"/>
  <c r="R71"/>
  <c r="R73"/>
  <c r="R75"/>
  <c r="R77"/>
  <c r="R79"/>
  <c r="R81"/>
  <c r="R83"/>
  <c r="R85"/>
  <c r="R87"/>
  <c r="R89"/>
  <c r="R91"/>
  <c r="R93"/>
  <c r="R95"/>
  <c r="R97"/>
  <c r="Y96"/>
  <c r="Y21"/>
  <c r="Y23"/>
  <c r="R25"/>
  <c r="Y25"/>
  <c r="R27"/>
  <c r="R29"/>
  <c r="R35"/>
  <c r="R8"/>
  <c r="R10"/>
  <c r="R12"/>
  <c r="R14"/>
  <c r="R30"/>
  <c r="R36"/>
  <c r="AK219"/>
  <c r="AJ220"/>
  <c r="AK221"/>
  <c r="AJ222"/>
  <c r="AK223"/>
  <c r="AL223" s="1"/>
  <c r="AJ224"/>
  <c r="AK225"/>
  <c r="AJ226"/>
  <c r="AK227"/>
  <c r="AJ228"/>
  <c r="AK229"/>
  <c r="AJ230"/>
  <c r="AK231"/>
  <c r="AL231" s="1"/>
  <c r="AJ232"/>
  <c r="AK233"/>
  <c r="AJ234"/>
  <c r="AK235"/>
  <c r="AJ236"/>
  <c r="AK237"/>
  <c r="AJ238"/>
  <c r="AK239"/>
  <c r="AL239" s="1"/>
  <c r="AJ240"/>
  <c r="AK241"/>
  <c r="AJ242"/>
  <c r="AK243"/>
  <c r="AJ244"/>
  <c r="AK245"/>
  <c r="AJ246"/>
  <c r="AK247"/>
  <c r="AL247" s="1"/>
  <c r="AJ248"/>
  <c r="AK249"/>
  <c r="J250"/>
  <c r="T250"/>
  <c r="V250"/>
  <c r="K219"/>
  <c r="AJ219"/>
  <c r="AK220"/>
  <c r="K221"/>
  <c r="AJ221"/>
  <c r="AK222"/>
  <c r="K223"/>
  <c r="AJ223"/>
  <c r="AK224"/>
  <c r="K225"/>
  <c r="AJ225"/>
  <c r="AL225" s="1"/>
  <c r="AK226"/>
  <c r="K227"/>
  <c r="AJ227"/>
  <c r="AK228"/>
  <c r="K229"/>
  <c r="AJ229"/>
  <c r="AK230"/>
  <c r="K231"/>
  <c r="AJ231"/>
  <c r="AK232"/>
  <c r="K233"/>
  <c r="AJ233"/>
  <c r="AK234"/>
  <c r="K235"/>
  <c r="AJ235"/>
  <c r="AK236"/>
  <c r="K237"/>
  <c r="AJ237"/>
  <c r="AK238"/>
  <c r="K239"/>
  <c r="AJ239"/>
  <c r="AK240"/>
  <c r="K241"/>
  <c r="AJ241"/>
  <c r="AL241" s="1"/>
  <c r="AK242"/>
  <c r="K243"/>
  <c r="AJ243"/>
  <c r="AK244"/>
  <c r="K245"/>
  <c r="AJ245"/>
  <c r="AK246"/>
  <c r="K247"/>
  <c r="AJ247"/>
  <c r="AK248"/>
  <c r="K249"/>
  <c r="AJ249"/>
  <c r="AK113"/>
  <c r="K114"/>
  <c r="AJ114"/>
  <c r="AK115"/>
  <c r="AJ116"/>
  <c r="AK117"/>
  <c r="AJ118"/>
  <c r="AK119"/>
  <c r="AJ120"/>
  <c r="AK121"/>
  <c r="AK123"/>
  <c r="AJ124"/>
  <c r="AL124" s="1"/>
  <c r="AK125"/>
  <c r="AJ126"/>
  <c r="AK127"/>
  <c r="AJ128"/>
  <c r="AK129"/>
  <c r="AJ130"/>
  <c r="AK131"/>
  <c r="AJ132"/>
  <c r="AK133"/>
  <c r="AJ134"/>
  <c r="AK135"/>
  <c r="AJ136"/>
  <c r="AK137"/>
  <c r="AJ138"/>
  <c r="AK139"/>
  <c r="AJ140"/>
  <c r="AL140" s="1"/>
  <c r="AK141"/>
  <c r="AJ142"/>
  <c r="AK143"/>
  <c r="AJ144"/>
  <c r="AK145"/>
  <c r="AJ146"/>
  <c r="AK147"/>
  <c r="AJ148"/>
  <c r="AK149"/>
  <c r="AJ150"/>
  <c r="AK151"/>
  <c r="AJ152"/>
  <c r="AK153"/>
  <c r="AJ154"/>
  <c r="AK155"/>
  <c r="Y156"/>
  <c r="AJ156"/>
  <c r="AK157"/>
  <c r="AJ158"/>
  <c r="AK159"/>
  <c r="K160"/>
  <c r="Y160"/>
  <c r="AJ160"/>
  <c r="AK161"/>
  <c r="K162"/>
  <c r="Y162"/>
  <c r="AJ162"/>
  <c r="AK163"/>
  <c r="K164"/>
  <c r="AK165"/>
  <c r="K166"/>
  <c r="AJ166"/>
  <c r="AL166" s="1"/>
  <c r="AK167"/>
  <c r="K168"/>
  <c r="AJ168"/>
  <c r="AK169"/>
  <c r="K170"/>
  <c r="AJ170"/>
  <c r="AK171"/>
  <c r="K172"/>
  <c r="AJ172"/>
  <c r="AK173"/>
  <c r="K174"/>
  <c r="AJ174"/>
  <c r="AK175"/>
  <c r="K176"/>
  <c r="AJ176"/>
  <c r="AK177"/>
  <c r="K178"/>
  <c r="AJ178"/>
  <c r="AK179"/>
  <c r="K180"/>
  <c r="AJ180"/>
  <c r="AK181"/>
  <c r="K182"/>
  <c r="AJ182"/>
  <c r="AL182" s="1"/>
  <c r="AK183"/>
  <c r="K184"/>
  <c r="AJ184"/>
  <c r="AK185"/>
  <c r="K186"/>
  <c r="AJ186"/>
  <c r="AK187"/>
  <c r="K188"/>
  <c r="AJ188"/>
  <c r="AK189"/>
  <c r="K190"/>
  <c r="AJ190"/>
  <c r="AK191"/>
  <c r="K192"/>
  <c r="AJ192"/>
  <c r="AK193"/>
  <c r="K194"/>
  <c r="AJ194"/>
  <c r="AK195"/>
  <c r="K196"/>
  <c r="AJ196"/>
  <c r="AK197"/>
  <c r="K198"/>
  <c r="AJ198"/>
  <c r="AL198" s="1"/>
  <c r="AK199"/>
  <c r="K200"/>
  <c r="AJ200"/>
  <c r="AK201"/>
  <c r="K202"/>
  <c r="AJ202"/>
  <c r="AK203"/>
  <c r="K204"/>
  <c r="AJ204"/>
  <c r="AK205"/>
  <c r="K206"/>
  <c r="AJ206"/>
  <c r="AK207"/>
  <c r="K208"/>
  <c r="AJ208"/>
  <c r="AK209"/>
  <c r="K210"/>
  <c r="AJ210"/>
  <c r="AK211"/>
  <c r="K212"/>
  <c r="AJ212"/>
  <c r="AK213"/>
  <c r="K214"/>
  <c r="AJ214"/>
  <c r="AL214" s="1"/>
  <c r="AK215"/>
  <c r="AJ113"/>
  <c r="AK114"/>
  <c r="AJ115"/>
  <c r="AK116"/>
  <c r="Y117"/>
  <c r="AJ117"/>
  <c r="AL117" s="1"/>
  <c r="AK118"/>
  <c r="AL118" s="1"/>
  <c r="K119"/>
  <c r="AJ119"/>
  <c r="AL119" s="1"/>
  <c r="AK120"/>
  <c r="Y121"/>
  <c r="AJ121"/>
  <c r="AK122"/>
  <c r="K123"/>
  <c r="Y123"/>
  <c r="AK124"/>
  <c r="K125"/>
  <c r="Y125"/>
  <c r="AK126"/>
  <c r="K127"/>
  <c r="Y127"/>
  <c r="AK128"/>
  <c r="AL128" s="1"/>
  <c r="K129"/>
  <c r="Y129"/>
  <c r="AK130"/>
  <c r="K131"/>
  <c r="Y131"/>
  <c r="AK132"/>
  <c r="K133"/>
  <c r="Y133"/>
  <c r="AK134"/>
  <c r="K135"/>
  <c r="Y135"/>
  <c r="AK136"/>
  <c r="K137"/>
  <c r="Y137"/>
  <c r="AK138"/>
  <c r="K139"/>
  <c r="AK140"/>
  <c r="K141"/>
  <c r="Y141"/>
  <c r="AK142"/>
  <c r="K143"/>
  <c r="Y143"/>
  <c r="AK144"/>
  <c r="AL144" s="1"/>
  <c r="K145"/>
  <c r="Y145"/>
  <c r="AK146"/>
  <c r="K147"/>
  <c r="AK148"/>
  <c r="K149"/>
  <c r="Y149"/>
  <c r="AK150"/>
  <c r="K151"/>
  <c r="AK152"/>
  <c r="K153"/>
  <c r="Y153"/>
  <c r="AK154"/>
  <c r="K155"/>
  <c r="Y155"/>
  <c r="AK156"/>
  <c r="K157"/>
  <c r="Y157"/>
  <c r="AK158"/>
  <c r="K159"/>
  <c r="Y159"/>
  <c r="AK160"/>
  <c r="AL160" s="1"/>
  <c r="AK162"/>
  <c r="AK164"/>
  <c r="AJ165"/>
  <c r="AL165" s="1"/>
  <c r="AK166"/>
  <c r="AJ167"/>
  <c r="AL167" s="1"/>
  <c r="AK168"/>
  <c r="AJ169"/>
  <c r="AL169" s="1"/>
  <c r="AK170"/>
  <c r="AL170" s="1"/>
  <c r="AJ171"/>
  <c r="AL171" s="1"/>
  <c r="AK172"/>
  <c r="AJ173"/>
  <c r="AK174"/>
  <c r="AJ175"/>
  <c r="AL175" s="1"/>
  <c r="AK176"/>
  <c r="AJ177"/>
  <c r="AK178"/>
  <c r="AL178" s="1"/>
  <c r="AJ179"/>
  <c r="AL179" s="1"/>
  <c r="AK180"/>
  <c r="AJ181"/>
  <c r="AL181" s="1"/>
  <c r="AK182"/>
  <c r="AJ183"/>
  <c r="AL183" s="1"/>
  <c r="AK184"/>
  <c r="AJ185"/>
  <c r="AL185" s="1"/>
  <c r="AK186"/>
  <c r="AL186" s="1"/>
  <c r="AJ187"/>
  <c r="AL187" s="1"/>
  <c r="AK188"/>
  <c r="AJ189"/>
  <c r="AK190"/>
  <c r="AJ191"/>
  <c r="AL191" s="1"/>
  <c r="AK192"/>
  <c r="AJ193"/>
  <c r="AK194"/>
  <c r="AL194" s="1"/>
  <c r="AJ195"/>
  <c r="AL195" s="1"/>
  <c r="AK196"/>
  <c r="AJ197"/>
  <c r="AL197" s="1"/>
  <c r="AK198"/>
  <c r="AJ199"/>
  <c r="AL199" s="1"/>
  <c r="AK200"/>
  <c r="AJ201"/>
  <c r="AL201" s="1"/>
  <c r="AK202"/>
  <c r="AL202" s="1"/>
  <c r="AJ203"/>
  <c r="AL203" s="1"/>
  <c r="AK204"/>
  <c r="AJ205"/>
  <c r="AK206"/>
  <c r="AJ207"/>
  <c r="AL207" s="1"/>
  <c r="AK208"/>
  <c r="AJ209"/>
  <c r="AK210"/>
  <c r="AL210" s="1"/>
  <c r="AJ211"/>
  <c r="AL211" s="1"/>
  <c r="AK212"/>
  <c r="AJ213"/>
  <c r="AL213" s="1"/>
  <c r="AK214"/>
  <c r="AJ215"/>
  <c r="AK109"/>
  <c r="AJ110"/>
  <c r="J111"/>
  <c r="J252" s="1"/>
  <c r="T111"/>
  <c r="V111"/>
  <c r="K109"/>
  <c r="AJ109"/>
  <c r="AK110"/>
  <c r="AK103"/>
  <c r="K104"/>
  <c r="AJ104"/>
  <c r="AL104" s="1"/>
  <c r="AK105"/>
  <c r="AJ106"/>
  <c r="AJ103"/>
  <c r="AK104"/>
  <c r="AJ105"/>
  <c r="AK106"/>
  <c r="J99"/>
  <c r="T99"/>
  <c r="V99"/>
  <c r="K41"/>
  <c r="Y41"/>
  <c r="AJ41"/>
  <c r="AK42"/>
  <c r="K43"/>
  <c r="Y43"/>
  <c r="AJ43"/>
  <c r="AL43" s="1"/>
  <c r="AK44"/>
  <c r="K45"/>
  <c r="Y45"/>
  <c r="AK46"/>
  <c r="K47"/>
  <c r="Y47"/>
  <c r="AK48"/>
  <c r="K49"/>
  <c r="AK50"/>
  <c r="K51"/>
  <c r="AJ51"/>
  <c r="AK52"/>
  <c r="K53"/>
  <c r="AJ53"/>
  <c r="AK54"/>
  <c r="K55"/>
  <c r="AJ55"/>
  <c r="AK56"/>
  <c r="K57"/>
  <c r="AJ57"/>
  <c r="AK58"/>
  <c r="K59"/>
  <c r="AJ59"/>
  <c r="AK60"/>
  <c r="K61"/>
  <c r="AJ61"/>
  <c r="AK62"/>
  <c r="K63"/>
  <c r="AJ63"/>
  <c r="AK64"/>
  <c r="K65"/>
  <c r="AJ65"/>
  <c r="AL65" s="1"/>
  <c r="AK66"/>
  <c r="K67"/>
  <c r="AJ67"/>
  <c r="AK68"/>
  <c r="K69"/>
  <c r="AJ69"/>
  <c r="AK70"/>
  <c r="K71"/>
  <c r="AJ71"/>
  <c r="AK72"/>
  <c r="K73"/>
  <c r="AJ73"/>
  <c r="AK74"/>
  <c r="K75"/>
  <c r="AJ75"/>
  <c r="AK76"/>
  <c r="K77"/>
  <c r="AJ77"/>
  <c r="AK78"/>
  <c r="K79"/>
  <c r="AJ79"/>
  <c r="AK80"/>
  <c r="K81"/>
  <c r="AJ81"/>
  <c r="AL81" s="1"/>
  <c r="AK82"/>
  <c r="K83"/>
  <c r="AJ83"/>
  <c r="AK84"/>
  <c r="K85"/>
  <c r="AJ85"/>
  <c r="AK86"/>
  <c r="K87"/>
  <c r="AJ87"/>
  <c r="AK88"/>
  <c r="K89"/>
  <c r="AJ89"/>
  <c r="AK90"/>
  <c r="K91"/>
  <c r="AJ91"/>
  <c r="AK92"/>
  <c r="K93"/>
  <c r="AJ93"/>
  <c r="AK94"/>
  <c r="K95"/>
  <c r="AJ95"/>
  <c r="AK96"/>
  <c r="K97"/>
  <c r="AJ97"/>
  <c r="AL97" s="1"/>
  <c r="AK98"/>
  <c r="AK41"/>
  <c r="AJ42"/>
  <c r="AK43"/>
  <c r="AK45"/>
  <c r="AJ46"/>
  <c r="AK47"/>
  <c r="AJ48"/>
  <c r="AL48" s="1"/>
  <c r="AK49"/>
  <c r="AJ50"/>
  <c r="AK51"/>
  <c r="AJ52"/>
  <c r="AL52" s="1"/>
  <c r="AK53"/>
  <c r="AJ54"/>
  <c r="AK55"/>
  <c r="AJ56"/>
  <c r="AL56" s="1"/>
  <c r="AK57"/>
  <c r="AJ58"/>
  <c r="AK59"/>
  <c r="AJ60"/>
  <c r="AK61"/>
  <c r="AJ62"/>
  <c r="AK63"/>
  <c r="AJ64"/>
  <c r="AL64" s="1"/>
  <c r="AK65"/>
  <c r="AJ66"/>
  <c r="AK67"/>
  <c r="AJ68"/>
  <c r="AL68" s="1"/>
  <c r="AK69"/>
  <c r="AJ70"/>
  <c r="AK71"/>
  <c r="AJ72"/>
  <c r="AL72" s="1"/>
  <c r="AK73"/>
  <c r="AJ74"/>
  <c r="AK75"/>
  <c r="AJ76"/>
  <c r="AK77"/>
  <c r="AJ78"/>
  <c r="AK79"/>
  <c r="AJ80"/>
  <c r="AL80" s="1"/>
  <c r="AK81"/>
  <c r="AJ82"/>
  <c r="AK83"/>
  <c r="AJ84"/>
  <c r="AL84" s="1"/>
  <c r="AK85"/>
  <c r="AJ86"/>
  <c r="AK87"/>
  <c r="AJ88"/>
  <c r="AL88" s="1"/>
  <c r="AK89"/>
  <c r="AJ90"/>
  <c r="AK91"/>
  <c r="AJ92"/>
  <c r="AK93"/>
  <c r="AJ94"/>
  <c r="AK95"/>
  <c r="AJ96"/>
  <c r="AK97"/>
  <c r="AJ98"/>
  <c r="AK8"/>
  <c r="AJ9"/>
  <c r="AK10"/>
  <c r="AJ11"/>
  <c r="AK12"/>
  <c r="AJ13"/>
  <c r="AK14"/>
  <c r="AJ15"/>
  <c r="AK16"/>
  <c r="AJ17"/>
  <c r="AK18"/>
  <c r="AJ19"/>
  <c r="AK20"/>
  <c r="AJ21"/>
  <c r="AK22"/>
  <c r="AL22" s="1"/>
  <c r="AJ23"/>
  <c r="AK24"/>
  <c r="AJ25"/>
  <c r="AK26"/>
  <c r="K27"/>
  <c r="Y27"/>
  <c r="AJ27"/>
  <c r="AK28"/>
  <c r="Y29"/>
  <c r="AJ29"/>
  <c r="AK30"/>
  <c r="AL30" s="1"/>
  <c r="Y31"/>
  <c r="AJ31"/>
  <c r="AK32"/>
  <c r="Y33"/>
  <c r="AJ33"/>
  <c r="AK34"/>
  <c r="AL34" s="1"/>
  <c r="Y35"/>
  <c r="AJ35"/>
  <c r="AK36"/>
  <c r="AJ37"/>
  <c r="K8"/>
  <c r="AJ8"/>
  <c r="AL8" s="1"/>
  <c r="AK9"/>
  <c r="K10"/>
  <c r="AJ10"/>
  <c r="AK11"/>
  <c r="K12"/>
  <c r="AJ12"/>
  <c r="AL12" s="1"/>
  <c r="AK13"/>
  <c r="K14"/>
  <c r="AJ14"/>
  <c r="AL14" s="1"/>
  <c r="AK15"/>
  <c r="K16"/>
  <c r="AJ16"/>
  <c r="AK17"/>
  <c r="K18"/>
  <c r="AJ18"/>
  <c r="AL18" s="1"/>
  <c r="AK19"/>
  <c r="K20"/>
  <c r="AJ20"/>
  <c r="AL20" s="1"/>
  <c r="AK21"/>
  <c r="K22"/>
  <c r="AJ22"/>
  <c r="AK23"/>
  <c r="K24"/>
  <c r="AJ24"/>
  <c r="AL24" s="1"/>
  <c r="AK25"/>
  <c r="AJ26"/>
  <c r="AL26" s="1"/>
  <c r="AK27"/>
  <c r="AJ28"/>
  <c r="AL28" s="1"/>
  <c r="AK29"/>
  <c r="AJ30"/>
  <c r="AK31"/>
  <c r="AJ32"/>
  <c r="AL32" s="1"/>
  <c r="AK33"/>
  <c r="K34"/>
  <c r="AJ34"/>
  <c r="AK35"/>
  <c r="AJ36"/>
  <c r="AK37"/>
  <c r="Y8"/>
  <c r="Y10"/>
  <c r="AL10"/>
  <c r="Y12"/>
  <c r="Y14"/>
  <c r="Y16"/>
  <c r="AL16"/>
  <c r="Y18"/>
  <c r="Y20"/>
  <c r="Y22"/>
  <c r="Y24"/>
  <c r="Y26"/>
  <c r="Y30"/>
  <c r="Y32"/>
  <c r="Y34"/>
  <c r="Y36"/>
  <c r="AL36"/>
  <c r="Y42"/>
  <c r="AL42"/>
  <c r="Y44"/>
  <c r="R5"/>
  <c r="R6" s="1"/>
  <c r="X5"/>
  <c r="X6" s="1"/>
  <c r="K7"/>
  <c r="W7"/>
  <c r="AK7"/>
  <c r="I100"/>
  <c r="K40"/>
  <c r="Q100"/>
  <c r="Q252" s="1"/>
  <c r="S100"/>
  <c r="U100"/>
  <c r="U252" s="1"/>
  <c r="W40"/>
  <c r="AI100"/>
  <c r="AK40"/>
  <c r="R45"/>
  <c r="AJ45"/>
  <c r="AL45" s="1"/>
  <c r="R47"/>
  <c r="AJ47"/>
  <c r="AL47" s="1"/>
  <c r="Y49"/>
  <c r="AJ49"/>
  <c r="AL49" s="1"/>
  <c r="Y51"/>
  <c r="AL51"/>
  <c r="Y53"/>
  <c r="AL53"/>
  <c r="Y55"/>
  <c r="AL55"/>
  <c r="AL57"/>
  <c r="AL59"/>
  <c r="Y61"/>
  <c r="AL61"/>
  <c r="Y63"/>
  <c r="AL63"/>
  <c r="Y65"/>
  <c r="Y67"/>
  <c r="AL67"/>
  <c r="Y69"/>
  <c r="AL69"/>
  <c r="Y71"/>
  <c r="AL71"/>
  <c r="Y73"/>
  <c r="AL73"/>
  <c r="Y75"/>
  <c r="AL75"/>
  <c r="Y77"/>
  <c r="AL77"/>
  <c r="Y79"/>
  <c r="AL79"/>
  <c r="Y81"/>
  <c r="Y83"/>
  <c r="AL83"/>
  <c r="Y85"/>
  <c r="AL85"/>
  <c r="Y87"/>
  <c r="AL87"/>
  <c r="AL89"/>
  <c r="AL91"/>
  <c r="Y93"/>
  <c r="Y95"/>
  <c r="Y97"/>
  <c r="E100"/>
  <c r="G100"/>
  <c r="L100"/>
  <c r="L252" s="1"/>
  <c r="N100"/>
  <c r="Z100"/>
  <c r="AB100"/>
  <c r="AG100"/>
  <c r="AG252" s="1"/>
  <c r="Y104"/>
  <c r="Y106"/>
  <c r="AL106"/>
  <c r="Y109"/>
  <c r="AL109"/>
  <c r="AL114"/>
  <c r="Y116"/>
  <c r="AL116"/>
  <c r="Y118"/>
  <c r="Y120"/>
  <c r="AL120"/>
  <c r="AJ44"/>
  <c r="AL44" s="1"/>
  <c r="AF44"/>
  <c r="K5"/>
  <c r="K6" s="1"/>
  <c r="W5"/>
  <c r="R7"/>
  <c r="X7"/>
  <c r="X39" s="1"/>
  <c r="AF7"/>
  <c r="AJ7"/>
  <c r="AF8"/>
  <c r="AF9"/>
  <c r="AF10"/>
  <c r="AF11"/>
  <c r="AF12"/>
  <c r="AF13"/>
  <c r="AF14"/>
  <c r="AF15"/>
  <c r="AF16"/>
  <c r="AF17"/>
  <c r="AF18"/>
  <c r="AF19"/>
  <c r="AF20"/>
  <c r="AF21"/>
  <c r="AF22"/>
  <c r="AF23"/>
  <c r="AF24"/>
  <c r="AF25"/>
  <c r="AF26"/>
  <c r="AF27"/>
  <c r="AF28"/>
  <c r="AF29"/>
  <c r="AF30"/>
  <c r="AF31"/>
  <c r="AF32"/>
  <c r="AF33"/>
  <c r="AF34"/>
  <c r="AF35"/>
  <c r="AF36"/>
  <c r="AF37"/>
  <c r="J100"/>
  <c r="P100"/>
  <c r="P252" s="1"/>
  <c r="R40"/>
  <c r="T100"/>
  <c r="T252" s="1"/>
  <c r="V100"/>
  <c r="X40"/>
  <c r="AF40"/>
  <c r="AJ40"/>
  <c r="AF41"/>
  <c r="AF42"/>
  <c r="AF43"/>
  <c r="AL46"/>
  <c r="F100"/>
  <c r="H100"/>
  <c r="M100"/>
  <c r="O100"/>
  <c r="AA100"/>
  <c r="AC100"/>
  <c r="AH100"/>
  <c r="AH252" s="1"/>
  <c r="AL121"/>
  <c r="AF94"/>
  <c r="AF96"/>
  <c r="K102"/>
  <c r="K107" s="1"/>
  <c r="W102"/>
  <c r="AK102"/>
  <c r="AK107" s="1"/>
  <c r="K108"/>
  <c r="K111" s="1"/>
  <c r="W108"/>
  <c r="AK108"/>
  <c r="AK111" s="1"/>
  <c r="K112"/>
  <c r="W112"/>
  <c r="AK112"/>
  <c r="R123"/>
  <c r="AJ123"/>
  <c r="AL123" s="1"/>
  <c r="R125"/>
  <c r="AJ125"/>
  <c r="AL125" s="1"/>
  <c r="R127"/>
  <c r="AJ127"/>
  <c r="AL127" s="1"/>
  <c r="R129"/>
  <c r="AJ129"/>
  <c r="AL129" s="1"/>
  <c r="R131"/>
  <c r="AJ131"/>
  <c r="AL131" s="1"/>
  <c r="R133"/>
  <c r="AJ133"/>
  <c r="AL133" s="1"/>
  <c r="R135"/>
  <c r="AJ135"/>
  <c r="AL135" s="1"/>
  <c r="R137"/>
  <c r="AJ137"/>
  <c r="AL137" s="1"/>
  <c r="R139"/>
  <c r="AJ139"/>
  <c r="AL139" s="1"/>
  <c r="R141"/>
  <c r="AJ141"/>
  <c r="AL141" s="1"/>
  <c r="R143"/>
  <c r="AJ143"/>
  <c r="AL143" s="1"/>
  <c r="R145"/>
  <c r="AJ145"/>
  <c r="AL145" s="1"/>
  <c r="R147"/>
  <c r="AJ147"/>
  <c r="AL147" s="1"/>
  <c r="R149"/>
  <c r="AJ149"/>
  <c r="AL149" s="1"/>
  <c r="R151"/>
  <c r="AJ151"/>
  <c r="AL151" s="1"/>
  <c r="R153"/>
  <c r="AJ153"/>
  <c r="AL153" s="1"/>
  <c r="R155"/>
  <c r="AJ155"/>
  <c r="AL155" s="1"/>
  <c r="R157"/>
  <c r="AJ157"/>
  <c r="AL157" s="1"/>
  <c r="R159"/>
  <c r="AJ159"/>
  <c r="AL159" s="1"/>
  <c r="R161"/>
  <c r="AJ161"/>
  <c r="R163"/>
  <c r="AJ163"/>
  <c r="AL163" s="1"/>
  <c r="Y164"/>
  <c r="AJ164"/>
  <c r="AL164" s="1"/>
  <c r="Y166"/>
  <c r="AL168"/>
  <c r="Y170"/>
  <c r="Y172"/>
  <c r="AL172"/>
  <c r="Y174"/>
  <c r="AL174"/>
  <c r="Y176"/>
  <c r="AL176"/>
  <c r="Y178"/>
  <c r="AL180"/>
  <c r="Y182"/>
  <c r="Y184"/>
  <c r="AL184"/>
  <c r="Y186"/>
  <c r="Y188"/>
  <c r="AL188"/>
  <c r="Y190"/>
  <c r="AL190"/>
  <c r="Y192"/>
  <c r="AL192"/>
  <c r="Y194"/>
  <c r="Y196"/>
  <c r="AL196"/>
  <c r="Y198"/>
  <c r="Y200"/>
  <c r="AL200"/>
  <c r="Y202"/>
  <c r="Y204"/>
  <c r="AL204"/>
  <c r="Y206"/>
  <c r="AL206"/>
  <c r="Y208"/>
  <c r="AL208"/>
  <c r="Y210"/>
  <c r="Y212"/>
  <c r="AL212"/>
  <c r="Y214"/>
  <c r="AJ122"/>
  <c r="AL122" s="1"/>
  <c r="AF122"/>
  <c r="AF45"/>
  <c r="AF46"/>
  <c r="AF47"/>
  <c r="AF48"/>
  <c r="AF49"/>
  <c r="AF50"/>
  <c r="AF51"/>
  <c r="AF52"/>
  <c r="AF53"/>
  <c r="AF54"/>
  <c r="AF55"/>
  <c r="AF56"/>
  <c r="AF57"/>
  <c r="AF58"/>
  <c r="AF59"/>
  <c r="AF60"/>
  <c r="AF61"/>
  <c r="AF62"/>
  <c r="AF63"/>
  <c r="AF64"/>
  <c r="AF65"/>
  <c r="AF66"/>
  <c r="AF67"/>
  <c r="AF68"/>
  <c r="AF69"/>
  <c r="AF70"/>
  <c r="AF71"/>
  <c r="AF72"/>
  <c r="AF73"/>
  <c r="AF74"/>
  <c r="AF75"/>
  <c r="AF76"/>
  <c r="AF77"/>
  <c r="AF78"/>
  <c r="AF79"/>
  <c r="AF80"/>
  <c r="AF81"/>
  <c r="AF82"/>
  <c r="AF83"/>
  <c r="AF84"/>
  <c r="AF85"/>
  <c r="AF86"/>
  <c r="AF87"/>
  <c r="AF88"/>
  <c r="AF89"/>
  <c r="AF90"/>
  <c r="AF91"/>
  <c r="AF92"/>
  <c r="AF93"/>
  <c r="AF95"/>
  <c r="AF97"/>
  <c r="AF98"/>
  <c r="R102"/>
  <c r="X102"/>
  <c r="X107" s="1"/>
  <c r="AF102"/>
  <c r="AJ102"/>
  <c r="AF103"/>
  <c r="AF104"/>
  <c r="AF105"/>
  <c r="AF106"/>
  <c r="R108"/>
  <c r="R111" s="1"/>
  <c r="X108"/>
  <c r="X111" s="1"/>
  <c r="AF108"/>
  <c r="AJ108"/>
  <c r="AF109"/>
  <c r="AF110"/>
  <c r="R112"/>
  <c r="X112"/>
  <c r="X217" s="1"/>
  <c r="AF112"/>
  <c r="AJ112"/>
  <c r="AF113"/>
  <c r="AF114"/>
  <c r="AF115"/>
  <c r="AF116"/>
  <c r="AF117"/>
  <c r="AF118"/>
  <c r="AF119"/>
  <c r="AF120"/>
  <c r="AF121"/>
  <c r="AL126"/>
  <c r="AL130"/>
  <c r="AL132"/>
  <c r="AL134"/>
  <c r="AL136"/>
  <c r="AL138"/>
  <c r="AL142"/>
  <c r="AL146"/>
  <c r="AL148"/>
  <c r="AL150"/>
  <c r="AL152"/>
  <c r="AL154"/>
  <c r="AL156"/>
  <c r="AL158"/>
  <c r="AL162"/>
  <c r="AL215"/>
  <c r="P251"/>
  <c r="U251"/>
  <c r="AD251"/>
  <c r="AI252"/>
  <c r="AI251"/>
  <c r="AF123"/>
  <c r="AF124"/>
  <c r="AF125"/>
  <c r="AF126"/>
  <c r="AF127"/>
  <c r="AF128"/>
  <c r="AF129"/>
  <c r="AF130"/>
  <c r="AF131"/>
  <c r="AF132"/>
  <c r="AF133"/>
  <c r="AF134"/>
  <c r="AF135"/>
  <c r="AF136"/>
  <c r="AF137"/>
  <c r="AF138"/>
  <c r="AF139"/>
  <c r="AF140"/>
  <c r="AF141"/>
  <c r="AF142"/>
  <c r="AF143"/>
  <c r="AF144"/>
  <c r="AF145"/>
  <c r="AF146"/>
  <c r="AF147"/>
  <c r="AF148"/>
  <c r="AF149"/>
  <c r="AF150"/>
  <c r="AF151"/>
  <c r="AF152"/>
  <c r="AF153"/>
  <c r="AF154"/>
  <c r="AF155"/>
  <c r="AF156"/>
  <c r="AF157"/>
  <c r="AF158"/>
  <c r="AF159"/>
  <c r="AF160"/>
  <c r="AF161"/>
  <c r="AF162"/>
  <c r="AF163"/>
  <c r="AF164"/>
  <c r="AF165"/>
  <c r="AF166"/>
  <c r="AF167"/>
  <c r="AF168"/>
  <c r="AF169"/>
  <c r="AF170"/>
  <c r="AF171"/>
  <c r="AF172"/>
  <c r="AF173"/>
  <c r="AF174"/>
  <c r="AF175"/>
  <c r="AF176"/>
  <c r="AF177"/>
  <c r="AF178"/>
  <c r="AF179"/>
  <c r="AF180"/>
  <c r="AF181"/>
  <c r="AF182"/>
  <c r="AF183"/>
  <c r="AF184"/>
  <c r="AF185"/>
  <c r="AF186"/>
  <c r="AF187"/>
  <c r="AF188"/>
  <c r="AF189"/>
  <c r="AF190"/>
  <c r="AF191"/>
  <c r="AF192"/>
  <c r="AF193"/>
  <c r="AF194"/>
  <c r="AF195"/>
  <c r="AF196"/>
  <c r="AF197"/>
  <c r="AF198"/>
  <c r="AF199"/>
  <c r="AF200"/>
  <c r="AF201"/>
  <c r="AF202"/>
  <c r="AF203"/>
  <c r="AF204"/>
  <c r="AF205"/>
  <c r="AF206"/>
  <c r="AF207"/>
  <c r="AF208"/>
  <c r="AF209"/>
  <c r="AF210"/>
  <c r="AF211"/>
  <c r="AF212"/>
  <c r="AF213"/>
  <c r="AF214"/>
  <c r="AF215"/>
  <c r="AJ216"/>
  <c r="F252"/>
  <c r="H252"/>
  <c r="M252"/>
  <c r="O252"/>
  <c r="AA252"/>
  <c r="AC252"/>
  <c r="J251"/>
  <c r="T251"/>
  <c r="V252"/>
  <c r="V251"/>
  <c r="AE251"/>
  <c r="Y219"/>
  <c r="AL219"/>
  <c r="Y221"/>
  <c r="AL221"/>
  <c r="Y223"/>
  <c r="Y225"/>
  <c r="Y227"/>
  <c r="AL227"/>
  <c r="Y229"/>
  <c r="AL229"/>
  <c r="Y231"/>
  <c r="Y233"/>
  <c r="AL233"/>
  <c r="Y235"/>
  <c r="AL235"/>
  <c r="Y237"/>
  <c r="AL237"/>
  <c r="Y241"/>
  <c r="AL243"/>
  <c r="Y245"/>
  <c r="AL245"/>
  <c r="Y247"/>
  <c r="Y249"/>
  <c r="E252"/>
  <c r="G252"/>
  <c r="N252"/>
  <c r="Z252"/>
  <c r="AB252"/>
  <c r="R218"/>
  <c r="X218"/>
  <c r="X250" s="1"/>
  <c r="AF218"/>
  <c r="AJ218"/>
  <c r="AF219"/>
  <c r="AF220"/>
  <c r="AF221"/>
  <c r="AF222"/>
  <c r="AF223"/>
  <c r="AF224"/>
  <c r="AF225"/>
  <c r="AF226"/>
  <c r="AF227"/>
  <c r="AF228"/>
  <c r="AF229"/>
  <c r="AF230"/>
  <c r="AF231"/>
  <c r="AF232"/>
  <c r="AF233"/>
  <c r="AF234"/>
  <c r="AF235"/>
  <c r="AF236"/>
  <c r="AF237"/>
  <c r="AF238"/>
  <c r="AF239"/>
  <c r="AF240"/>
  <c r="AF241"/>
  <c r="AF242"/>
  <c r="AF243"/>
  <c r="AF244"/>
  <c r="AF245"/>
  <c r="AF246"/>
  <c r="AF247"/>
  <c r="AF248"/>
  <c r="AF249"/>
  <c r="F251"/>
  <c r="H251"/>
  <c r="L251"/>
  <c r="N251"/>
  <c r="Z251"/>
  <c r="AB251"/>
  <c r="AH251"/>
  <c r="K218"/>
  <c r="W218"/>
  <c r="AK218"/>
  <c r="E251"/>
  <c r="G251"/>
  <c r="M251"/>
  <c r="O251"/>
  <c r="AA251"/>
  <c r="AC251"/>
  <c r="AG251"/>
  <c r="I251" l="1"/>
  <c r="K217"/>
  <c r="X99"/>
  <c r="X100" s="1"/>
  <c r="Y58"/>
  <c r="R107"/>
  <c r="Y94"/>
  <c r="Y62"/>
  <c r="R217"/>
  <c r="K99"/>
  <c r="AL209"/>
  <c r="AL193"/>
  <c r="AL177"/>
  <c r="Y86"/>
  <c r="Y54"/>
  <c r="Y240"/>
  <c r="Y195"/>
  <c r="AK250"/>
  <c r="AK252" s="1"/>
  <c r="K250"/>
  <c r="S251"/>
  <c r="AK99"/>
  <c r="AK100" s="1"/>
  <c r="AK39"/>
  <c r="AL105"/>
  <c r="Y78"/>
  <c r="Y46"/>
  <c r="AL161"/>
  <c r="AK217"/>
  <c r="AL92"/>
  <c r="AL76"/>
  <c r="AL60"/>
  <c r="AL115"/>
  <c r="Y66"/>
  <c r="R39"/>
  <c r="K39"/>
  <c r="AL205"/>
  <c r="AL189"/>
  <c r="AL173"/>
  <c r="Y70"/>
  <c r="AL98"/>
  <c r="AL90"/>
  <c r="AL86"/>
  <c r="AL82"/>
  <c r="AL78"/>
  <c r="AL74"/>
  <c r="AL70"/>
  <c r="AL66"/>
  <c r="AL62"/>
  <c r="AL58"/>
  <c r="AL54"/>
  <c r="AL50"/>
  <c r="AL113"/>
  <c r="R250"/>
  <c r="R99"/>
  <c r="AL248"/>
  <c r="AL246"/>
  <c r="AL244"/>
  <c r="AL242"/>
  <c r="AL240"/>
  <c r="AL238"/>
  <c r="AL236"/>
  <c r="AL234"/>
  <c r="AL232"/>
  <c r="AL230"/>
  <c r="AL228"/>
  <c r="AL226"/>
  <c r="AL224"/>
  <c r="AL222"/>
  <c r="AL220"/>
  <c r="AL110"/>
  <c r="AL103"/>
  <c r="AL41"/>
  <c r="AL33"/>
  <c r="AL29"/>
  <c r="AL37"/>
  <c r="AL35"/>
  <c r="AL31"/>
  <c r="AL27"/>
  <c r="AL25"/>
  <c r="AL23"/>
  <c r="AL21"/>
  <c r="AL19"/>
  <c r="AL17"/>
  <c r="AL15"/>
  <c r="AL13"/>
  <c r="AL11"/>
  <c r="AL9"/>
  <c r="K251"/>
  <c r="AJ250"/>
  <c r="AL218"/>
  <c r="X252"/>
  <c r="X251"/>
  <c r="W217"/>
  <c r="Y112"/>
  <c r="Y217" s="1"/>
  <c r="W107"/>
  <c r="Y102"/>
  <c r="Y107" s="1"/>
  <c r="W99"/>
  <c r="Y40"/>
  <c r="Y99" s="1"/>
  <c r="AF217"/>
  <c r="AF111"/>
  <c r="AF107"/>
  <c r="AF99"/>
  <c r="AF39"/>
  <c r="K100"/>
  <c r="K252" s="1"/>
  <c r="W250"/>
  <c r="Y218"/>
  <c r="Y250" s="1"/>
  <c r="R251"/>
  <c r="AJ217"/>
  <c r="AL112"/>
  <c r="AL217" s="1"/>
  <c r="AJ111"/>
  <c r="AL108"/>
  <c r="AJ107"/>
  <c r="AL102"/>
  <c r="AL107" s="1"/>
  <c r="W111"/>
  <c r="Y108"/>
  <c r="Y111" s="1"/>
  <c r="AJ99"/>
  <c r="AL40"/>
  <c r="AJ39"/>
  <c r="AL7"/>
  <c r="W6"/>
  <c r="Y5"/>
  <c r="Y6" s="1"/>
  <c r="W39"/>
  <c r="Y7"/>
  <c r="Y39" s="1"/>
  <c r="AF250"/>
  <c r="AE100"/>
  <c r="AE252" s="1"/>
  <c r="AD100"/>
  <c r="AD252" s="1"/>
  <c r="AK251" l="1"/>
  <c r="R100"/>
  <c r="AL111"/>
  <c r="AL99"/>
  <c r="AF100"/>
  <c r="AF252" s="1"/>
  <c r="AL250"/>
  <c r="R252"/>
  <c r="AL39"/>
  <c r="AL100" s="1"/>
  <c r="AF251"/>
  <c r="Y251"/>
  <c r="W251"/>
  <c r="AJ251"/>
  <c r="Y100"/>
  <c r="Y252" s="1"/>
  <c r="AJ100"/>
  <c r="AJ252" s="1"/>
  <c r="W100"/>
  <c r="W252" s="1"/>
  <c r="AL251" l="1"/>
  <c r="AL252"/>
</calcChain>
</file>

<file path=xl/sharedStrings.xml><?xml version="1.0" encoding="utf-8"?>
<sst xmlns="http://schemas.openxmlformats.org/spreadsheetml/2006/main" count="1430" uniqueCount="433">
  <si>
    <t>अक्र</t>
  </si>
  <si>
    <t>यापूर्वीच्या आकृतीबंधानुसार मंजूर पदे (शासन निर्णयाची प्रत सोबत जोडावी.)</t>
  </si>
  <si>
    <t>6 व्या वेतन आयोगाचा मंजूर पे बँड व ग्रेड पे</t>
  </si>
  <si>
    <t>सध्याची मंजूर पदे दि 01.06.2017 च्या स्थितीनुसार</t>
  </si>
  <si>
    <t>सध्याची भरलेली पदे 01.06.2017 च्या स्थितीनुसार</t>
  </si>
  <si>
    <t>सध्याची रिक्त पदे 01.06.2017 च्या स्थितीनुसार</t>
  </si>
  <si>
    <t xml:space="preserve">प्रस्तावित पदे </t>
  </si>
  <si>
    <t>सध्याच्या कार्यरत पदावरील वेतनाचा खर्च 01.06.2017 च्या स्थितीनुसार</t>
  </si>
  <si>
    <t>प्रस्तावित आकृतीबंधानुसार वेतनावर होणारी बचत 01.06.2017 च्या स्थितीनुसार</t>
  </si>
  <si>
    <t>संस्थेतील आवक जावक नोंदवहीनुसार व पत्रातील मुद्या क्रमांक 3 नुसार टपालाचा तपशिल सन 2016-2017</t>
  </si>
  <si>
    <t>अभिप्राय</t>
  </si>
  <si>
    <t xml:space="preserve"> पे बँड</t>
  </si>
  <si>
    <t xml:space="preserve">स्थायी </t>
  </si>
  <si>
    <t>अस्थायी</t>
  </si>
  <si>
    <t>एकूण</t>
  </si>
  <si>
    <t>एकत्रित एकूण</t>
  </si>
  <si>
    <t>प्रथम पाळी</t>
  </si>
  <si>
    <t xml:space="preserve">द्वितीय पाळी </t>
  </si>
  <si>
    <t>प्राचार्य</t>
  </si>
  <si>
    <t>37400-67000</t>
  </si>
  <si>
    <t>उपप्राचार्य</t>
  </si>
  <si>
    <r>
      <t>विभागप्रमुख</t>
    </r>
    <r>
      <rPr>
        <sz val="14"/>
        <color indexed="10"/>
        <rFont val="Sakal Marathi"/>
      </rPr>
      <t xml:space="preserve"> यंत्र</t>
    </r>
  </si>
  <si>
    <r>
      <t>विभागप्रमुख</t>
    </r>
    <r>
      <rPr>
        <sz val="14"/>
        <color indexed="10"/>
        <rFont val="Sakal Marathi"/>
      </rPr>
      <t xml:space="preserve"> उपयोजित यंत्र</t>
    </r>
  </si>
  <si>
    <r>
      <t>विभागप्रमुख</t>
    </r>
    <r>
      <rPr>
        <sz val="14"/>
        <color indexed="10"/>
        <rFont val="Sakal Marathi"/>
      </rPr>
      <t xml:space="preserve"> उपकरणीकरण</t>
    </r>
  </si>
  <si>
    <r>
      <t>विभागप्रमुख</t>
    </r>
    <r>
      <rPr>
        <sz val="14"/>
        <color indexed="10"/>
        <rFont val="Sakal Marathi"/>
      </rPr>
      <t xml:space="preserve"> स्थापत्य</t>
    </r>
  </si>
  <si>
    <t>विभागप्रमुख विदयुत</t>
  </si>
  <si>
    <r>
      <t>विभागप्रमुख</t>
    </r>
    <r>
      <rPr>
        <sz val="14"/>
        <color indexed="10"/>
        <rFont val="Sakal Marathi"/>
      </rPr>
      <t xml:space="preserve"> अणुविद्युत </t>
    </r>
  </si>
  <si>
    <r>
      <t>विभागप्रमुख</t>
    </r>
    <r>
      <rPr>
        <sz val="14"/>
        <color indexed="10"/>
        <rFont val="Sakal Marathi"/>
      </rPr>
      <t xml:space="preserve"> संगणक अभियांत्रिकी</t>
    </r>
  </si>
  <si>
    <t>विभागप्रमुख धातूशास्त्र</t>
  </si>
  <si>
    <t>विभागप्रमुख माहिती तंत्रज्ञान</t>
  </si>
  <si>
    <r>
      <t>विभागप्रमुख</t>
    </r>
    <r>
      <rPr>
        <sz val="14"/>
        <color indexed="10"/>
        <rFont val="Sakal Marathi"/>
      </rPr>
      <t xml:space="preserve"> अध्यापक विद्याशाखा</t>
    </r>
  </si>
  <si>
    <t>विभागप्रमुख केमिकल</t>
  </si>
  <si>
    <t>विभागप्रमुख खणीकर्म</t>
  </si>
  <si>
    <t>विभागप्रमुख मेडीकल इलेक्ट्रॉनिक्स</t>
  </si>
  <si>
    <t>विभागप्रमुख औषधनिर्माणशास्त्र</t>
  </si>
  <si>
    <t>विभागप्रमुख जुळणी (मुद्रण तंत्रसंस्था मुंबई साठी</t>
  </si>
  <si>
    <t>विभागप्रमुख मुद्रण तंत्रशास्त्र</t>
  </si>
  <si>
    <r>
      <t>विभागप्रमुख</t>
    </r>
    <r>
      <rPr>
        <sz val="14"/>
        <color indexed="10"/>
        <rFont val="Sakal Marathi"/>
      </rPr>
      <t xml:space="preserve"> लेदर टेक्नॉलॉजी व लेदर गुड्स</t>
    </r>
  </si>
  <si>
    <t>विभागप्रमुख फुड टेक्नॉलॉजी</t>
  </si>
  <si>
    <t>विभागप्रमुख शर्करा तंत्रशास्त्र</t>
  </si>
  <si>
    <t>विभागप्रमुख वस्त्रनिर्माण</t>
  </si>
  <si>
    <t>विभागप्रमुख ड्रेस डिझायनिंग</t>
  </si>
  <si>
    <t>विभागप्रमुख ड्रेस डिझायनिंग ॲण्ड गारमेंट मॅनिफॅक्चरिंग</t>
  </si>
  <si>
    <t>विभागप्रमुख ट्रॅव्हल ॲण्ड टुरिझम</t>
  </si>
  <si>
    <t>विभागप्रमुख प्लास्टिक अभि.</t>
  </si>
  <si>
    <t>विभागप्रमुख पॅकेजींग</t>
  </si>
  <si>
    <t>विभागप्रमुख स्वयंचल</t>
  </si>
  <si>
    <r>
      <t>विभागप्रमुख</t>
    </r>
    <r>
      <rPr>
        <sz val="14"/>
        <color indexed="10"/>
        <rFont val="Sakal Marathi"/>
      </rPr>
      <t xml:space="preserve"> अणुविद्युत दुरसंचरण</t>
    </r>
  </si>
  <si>
    <t>विभागप्रमुख इंटि.डिझा.व डेकोरेशन</t>
  </si>
  <si>
    <t>विभागप्रमुख संगणक तंत्रज्ञान</t>
  </si>
  <si>
    <t xml:space="preserve">विभागप्रमख उत्पादन </t>
  </si>
  <si>
    <r>
      <t>अधिव्याख्याता</t>
    </r>
    <r>
      <rPr>
        <sz val="14"/>
        <color indexed="17"/>
        <rFont val="Sakal Marathi"/>
      </rPr>
      <t xml:space="preserve"> यंत्र</t>
    </r>
  </si>
  <si>
    <t>15600-39100</t>
  </si>
  <si>
    <r>
      <t>अधिव्याख्याता</t>
    </r>
    <r>
      <rPr>
        <sz val="14"/>
        <color indexed="17"/>
        <rFont val="Sakal Marathi"/>
      </rPr>
      <t xml:space="preserve"> उपयोजितयंत्र</t>
    </r>
  </si>
  <si>
    <r>
      <t>अधिव्याख्याता</t>
    </r>
    <r>
      <rPr>
        <sz val="14"/>
        <color indexed="17"/>
        <rFont val="Sakal Marathi"/>
      </rPr>
      <t xml:space="preserve"> उपकरणीकरण</t>
    </r>
  </si>
  <si>
    <r>
      <t>अधिव्याख्याता</t>
    </r>
    <r>
      <rPr>
        <sz val="14"/>
        <color indexed="17"/>
        <rFont val="Sakal Marathi"/>
      </rPr>
      <t xml:space="preserve"> स्थापत्य</t>
    </r>
  </si>
  <si>
    <r>
      <t>अधिव्याख्याता</t>
    </r>
    <r>
      <rPr>
        <sz val="14"/>
        <color indexed="17"/>
        <rFont val="Sakal Marathi"/>
      </rPr>
      <t xml:space="preserve"> विद्युत </t>
    </r>
  </si>
  <si>
    <r>
      <t>अधिव्याख्याता अणुविदयुत</t>
    </r>
    <r>
      <rPr>
        <sz val="14"/>
        <color indexed="17"/>
        <rFont val="Sakal Marathi"/>
      </rPr>
      <t xml:space="preserve"> </t>
    </r>
  </si>
  <si>
    <r>
      <t>अधिव्याख्याता</t>
    </r>
    <r>
      <rPr>
        <sz val="14"/>
        <color indexed="17"/>
        <rFont val="Sakal Marathi"/>
      </rPr>
      <t xml:space="preserve"> संगणक</t>
    </r>
  </si>
  <si>
    <t>अधिव्याख्याता धातूशास्त्र</t>
  </si>
  <si>
    <t>अधिव्याख्याता उत्पादन</t>
  </si>
  <si>
    <r>
      <t>अधिव्याख्याता</t>
    </r>
    <r>
      <rPr>
        <sz val="14"/>
        <color indexed="17"/>
        <rFont val="Sakal Marathi"/>
      </rPr>
      <t xml:space="preserve"> माहिती तंत्रज्ञान</t>
    </r>
  </si>
  <si>
    <t>अधिव्याख्याता केमिकल</t>
  </si>
  <si>
    <t>अधिव्याख्याता खणीकर्म</t>
  </si>
  <si>
    <t>अधिव्याख्याता मेडिकल इलेक्ट्रॉनिक्स</t>
  </si>
  <si>
    <t>अधिव्याख्याता औषधनिर्माणशास्त्र</t>
  </si>
  <si>
    <t>अधिव्याख्याता औषधशास्त्र</t>
  </si>
  <si>
    <t>अधिव्याख्याता औषध रसायन</t>
  </si>
  <si>
    <t>अधिव्याख्याता सामान्य औषधनिर्माणशास्त्र</t>
  </si>
  <si>
    <t xml:space="preserve">अधिव्याख्याता औषध व वनस्पतीशास्त्र </t>
  </si>
  <si>
    <t xml:space="preserve">अधिव्याख्याता प्राणी व वनस्पतीशास्त्र </t>
  </si>
  <si>
    <t>अधिव्याख्याता फार्माकॉग्नसी</t>
  </si>
  <si>
    <t>अधिव्याख्याता फार्माकॉलजी</t>
  </si>
  <si>
    <t>अधिव्याख्याता शरीरविज्ञान</t>
  </si>
  <si>
    <t>अधिव्याख्याता छायाचित्रक प्रचालक व चित्रकाय निर्मीती (मुद्रण तंत्रसंस्था मुंबईसाठी)</t>
  </si>
  <si>
    <t>अधिव्याख्याता प्रतीरुप मुद्रण (मुद्रण तंत्रसंस्था मुंबईसाठी)</t>
  </si>
  <si>
    <t>अधिव्याख्याता (मुद्रण तंत्रसंस्था मुंबईसाठी)</t>
  </si>
  <si>
    <t xml:space="preserve">अधिव्याख्याता मुद्रण तंत्रशास्त्र </t>
  </si>
  <si>
    <r>
      <t>अधिव्याख्याता</t>
    </r>
    <r>
      <rPr>
        <sz val="14"/>
        <color indexed="17"/>
        <rFont val="Sakal Marathi"/>
      </rPr>
      <t xml:space="preserve"> (चर्मकला)</t>
    </r>
  </si>
  <si>
    <r>
      <t>अधिव्याख्याता</t>
    </r>
    <r>
      <rPr>
        <sz val="14"/>
        <color indexed="17"/>
        <rFont val="Sakal Marathi"/>
      </rPr>
      <t xml:space="preserve"> लेदर टेक्नॉलॉजी व लेदर गुड्स</t>
    </r>
  </si>
  <si>
    <t>अधिव्याख्याता फुड टेक्नॉलॉजी</t>
  </si>
  <si>
    <t>अधिव्याख्याता शर्करा तंत्रशास्त्र</t>
  </si>
  <si>
    <t>अधिव्याख्याता वस्त्रनिर्माण</t>
  </si>
  <si>
    <t>अधिव्याख्याता सुतकाम</t>
  </si>
  <si>
    <t>अधिव्याख्याता विणकाम</t>
  </si>
  <si>
    <t>अधिव्याख्याता टेक्सटाईल फिजीक्स ॲण्ड टेस्टींग</t>
  </si>
  <si>
    <t>अधिव्याख्याता ड्रेस डिझायनिंग ॲण्ड गारमेंट मॅनिफॅक्चरिंग</t>
  </si>
  <si>
    <t>अधिव्याख्याता ट्रव्हल ॲण्ड टुरिझम (एचएमसीटी पुणे साठी )</t>
  </si>
  <si>
    <t>अधिव्याख्याता (तांत्रिक) (एचएमसीटी पुणे साठी )</t>
  </si>
  <si>
    <t>अधिव्याख्याता (अतांत्रिक) (एचएमसीटी पुणे साठी )</t>
  </si>
  <si>
    <t xml:space="preserve">अधिव्याख्याता प्लास्टिक </t>
  </si>
  <si>
    <t>अधिव्याख्याता प्लास्टिक ॲण्ड पॉलीमर</t>
  </si>
  <si>
    <t>अधिव्याख्याता पॅकेजींग टेक्नॉलॉजी</t>
  </si>
  <si>
    <t>अधिव्याख्याता पेपर टेक्नॉलॉजी</t>
  </si>
  <si>
    <t>अधिव्याख्याता रेफ्रीजरेशन व एअर कंडीशनिंग</t>
  </si>
  <si>
    <t>अधिव्याख्याता स्वयंचल</t>
  </si>
  <si>
    <t>अधिव्ख्याता डि.ई.आर.ई</t>
  </si>
  <si>
    <t>अधिव्याख्याता पदार्थविज्ञान व रसायन</t>
  </si>
  <si>
    <r>
      <t>अधिव्याख्याता</t>
    </r>
    <r>
      <rPr>
        <sz val="14"/>
        <color indexed="17"/>
        <rFont val="Sakal Marathi"/>
      </rPr>
      <t xml:space="preserve"> पदार्थविज्ञान</t>
    </r>
  </si>
  <si>
    <r>
      <t>अधिव्याख्याता</t>
    </r>
    <r>
      <rPr>
        <sz val="14"/>
        <color indexed="17"/>
        <rFont val="Sakal Marathi"/>
      </rPr>
      <t xml:space="preserve"> गणित</t>
    </r>
  </si>
  <si>
    <r>
      <t>अधिव्याख्याता</t>
    </r>
    <r>
      <rPr>
        <sz val="14"/>
        <color indexed="17"/>
        <rFont val="Sakal Marathi"/>
      </rPr>
      <t xml:space="preserve"> इंग्रजी</t>
    </r>
  </si>
  <si>
    <r>
      <t>अधिव्याख्याता</t>
    </r>
    <r>
      <rPr>
        <sz val="14"/>
        <color indexed="17"/>
        <rFont val="Sakal Marathi"/>
      </rPr>
      <t xml:space="preserve"> रसायन</t>
    </r>
  </si>
  <si>
    <t>अधिव्याख्याता रसायन अभि.</t>
  </si>
  <si>
    <t>अधिव्याख्याता विज्ञान</t>
  </si>
  <si>
    <r>
      <t>कर्मशाळा</t>
    </r>
    <r>
      <rPr>
        <sz val="14"/>
        <color indexed="17"/>
        <rFont val="Sakal Marathi"/>
      </rPr>
      <t xml:space="preserve"> अधिक्षक</t>
    </r>
  </si>
  <si>
    <t>अधिव्याख्याता संगणक तं शा.</t>
  </si>
  <si>
    <t>१५६००-39100</t>
  </si>
  <si>
    <t>अधिव्याख्याता इंटि. डिझा.व  डेकोरेशन</t>
  </si>
  <si>
    <r>
      <t>अधिव्याख्याता अणुविदयुत</t>
    </r>
    <r>
      <rPr>
        <sz val="13"/>
        <color indexed="17"/>
        <rFont val="Sakal Marathi"/>
      </rPr>
      <t xml:space="preserve"> दुरसंचार</t>
    </r>
  </si>
  <si>
    <t>अधिव्याख्याता चित्रकला</t>
  </si>
  <si>
    <t>सिस्टीम ॲनालिस्ट</t>
  </si>
  <si>
    <t>9300-34800</t>
  </si>
  <si>
    <t>परीक्षा नियंत्रक</t>
  </si>
  <si>
    <t>एकत्रित एकूण शिक्षकीय</t>
  </si>
  <si>
    <t>प्रशासकीय पदे व सहाय्यकारी पदे</t>
  </si>
  <si>
    <t>सिस्टीम मॅनेजर/ॲडमिनिस्ट्रेटर</t>
  </si>
  <si>
    <t>प्रशिक्षण व आस्थापना अधिकारी</t>
  </si>
  <si>
    <t>प्रशासकीय अधिकारी ( अतांत्रिक )</t>
  </si>
  <si>
    <t>प्रबंधक</t>
  </si>
  <si>
    <t>लेखा अधिकारी</t>
  </si>
  <si>
    <t>नियोजन अधिकारी</t>
  </si>
  <si>
    <t>ग्रथपाल</t>
  </si>
  <si>
    <t>सहाव्या वेतन आयोगात पद नमुद नाही परंतु वर्ग-3 चे पद आहे.</t>
  </si>
  <si>
    <t>पूर्णवेळ शिक्षक</t>
  </si>
  <si>
    <t>पूर्णवेळ शिक्षक ( after 4 years )</t>
  </si>
  <si>
    <t>आरेखक</t>
  </si>
  <si>
    <t>लघुलेखक ( उच्चश्रेणी )</t>
  </si>
  <si>
    <t>प्रोग्रॅमर</t>
  </si>
  <si>
    <t>लघुलेखक ( निम्नश्रेणी )</t>
  </si>
  <si>
    <t xml:space="preserve">अधिक्षक </t>
  </si>
  <si>
    <t>डाटा एंट्री ऑपरेटर</t>
  </si>
  <si>
    <t>निदेशक मुद्रण</t>
  </si>
  <si>
    <t>कार्यदेशक वस्त्रनिर्माण</t>
  </si>
  <si>
    <t xml:space="preserve">कार्यदेशक </t>
  </si>
  <si>
    <t>लेखापाल/वरीष्ठ लिपीक ( एचएमसीटी, पुणे)</t>
  </si>
  <si>
    <t>उपकरण कार्यदेशक</t>
  </si>
  <si>
    <t>शारिरीक प्रशिक्षण निदेशक</t>
  </si>
  <si>
    <t>प्रमुख लिपीक/मुख्य लिपीक/लेखा परिक्षक</t>
  </si>
  <si>
    <t>पुर्णवेळ निदेशक</t>
  </si>
  <si>
    <t>निदेशक (एचएमसीटी )</t>
  </si>
  <si>
    <t>भांडारपाल</t>
  </si>
  <si>
    <t>5200-20200</t>
  </si>
  <si>
    <t>तांत्रिक सहाय्यक</t>
  </si>
  <si>
    <t>तंत्र सहाय्यक धातुशास्त्र</t>
  </si>
  <si>
    <t>रासायनिक सहाय्यक</t>
  </si>
  <si>
    <t>सहाय्यक रासायनिक</t>
  </si>
  <si>
    <t>प्रभारक</t>
  </si>
  <si>
    <t>सहाय्यक अधिक्षक (चर्मकला)</t>
  </si>
  <si>
    <t>आर्टीस्ट</t>
  </si>
  <si>
    <t>विश्लेषक</t>
  </si>
  <si>
    <t>फोटोग्राफर</t>
  </si>
  <si>
    <t>सर्वेक्षण उपकरण यांत्रिक</t>
  </si>
  <si>
    <t>मोटार मॅकॅनिक</t>
  </si>
  <si>
    <t>मशिन मॅकॅनिक</t>
  </si>
  <si>
    <t>उपकरण यांत्रिकी</t>
  </si>
  <si>
    <t>वीजतंत्री / विद्युत मिस्त्री</t>
  </si>
  <si>
    <t>प्रशीतन व वातानुकुल यांत्रिक</t>
  </si>
  <si>
    <t>गवंडी</t>
  </si>
  <si>
    <t>पॅटर्नमेकर/बधकार</t>
  </si>
  <si>
    <t>संधाता</t>
  </si>
  <si>
    <t>नळ कारागीर-नि पत्रेकारागीर-नि संधाता/नळ कारागीर सॅनेटरी फिटींग</t>
  </si>
  <si>
    <t>पत्रेकारागीर नि नळकारागीर</t>
  </si>
  <si>
    <t>जोडारी</t>
  </si>
  <si>
    <t>सुतार</t>
  </si>
  <si>
    <t>यांत्रिकी</t>
  </si>
  <si>
    <t>यंत्र कारागीर</t>
  </si>
  <si>
    <t>कातारी</t>
  </si>
  <si>
    <t>लोहार</t>
  </si>
  <si>
    <t>साचेकार</t>
  </si>
  <si>
    <t xml:space="preserve">नळ कारागीर </t>
  </si>
  <si>
    <t>गॅस आणि विद्युत वेल्डर</t>
  </si>
  <si>
    <t>निदेशक</t>
  </si>
  <si>
    <t>अभिरक्षक</t>
  </si>
  <si>
    <t>विद्युत उपकरण यांत्रिकी</t>
  </si>
  <si>
    <t>वायममन</t>
  </si>
  <si>
    <t xml:space="preserve"> सहाव्या वेतन आयोगा नंतर पदनिर्मीती झाली असल्याने 7 व्या वेतन आयोगात वेतनश्रेणी मंजूर करणे आवश्यक </t>
  </si>
  <si>
    <t xml:space="preserve">इंजिन सहाय्यक </t>
  </si>
  <si>
    <t>सहाय्यक इंजिन चालक</t>
  </si>
  <si>
    <t>विद्युत मिस्त्री</t>
  </si>
  <si>
    <t>यंत्र आरेखक</t>
  </si>
  <si>
    <t xml:space="preserve">आरेखक यांत्रिकी </t>
  </si>
  <si>
    <t>सर्वसाधारण यांत्रिकी</t>
  </si>
  <si>
    <t>उपकरण अभिरक्षक भुमापन / भुशास्त्र</t>
  </si>
  <si>
    <t>स्वयंचलित यांत्रिक</t>
  </si>
  <si>
    <t>अभिरक्षक भुमापन उपकरण</t>
  </si>
  <si>
    <t>सर्वेक्षण उपकरण अभिरक्षक</t>
  </si>
  <si>
    <t>यंत्र सहाय्यक</t>
  </si>
  <si>
    <t>इंजिन परिचर</t>
  </si>
  <si>
    <t>तांत्रिक प्रयोगशाळा सहाय्यक</t>
  </si>
  <si>
    <t>मोटार यांत्रिक</t>
  </si>
  <si>
    <t>मोटार निदेशक</t>
  </si>
  <si>
    <t>कुशल कारागीर</t>
  </si>
  <si>
    <t>तारतंत्री तथा प्रयोगशाळा सहाय्यक</t>
  </si>
  <si>
    <t>वरीष्ठ प्रयोगशाळा सहाय्यक</t>
  </si>
  <si>
    <t>ए व्हि एडस् टेक्निशीयन</t>
  </si>
  <si>
    <t>कार्यदेशक चर्मकला</t>
  </si>
  <si>
    <t>बंधकार</t>
  </si>
  <si>
    <t>लघुटंकलेखक</t>
  </si>
  <si>
    <t>टिप्पणी सहाय्यक / लेखापाल / वरीष्ठ लिपीक</t>
  </si>
  <si>
    <t>कनिष्ठ वीजतंत्री / वीजतंत्री / यंत्रतंत्री</t>
  </si>
  <si>
    <t>संग्रहालय सहाय्यक</t>
  </si>
  <si>
    <t>प्रयोगशाळा तंत्रज्ञ</t>
  </si>
  <si>
    <t>भट्टीचालक</t>
  </si>
  <si>
    <t>निदेशक वस्त्रनिर्माण</t>
  </si>
  <si>
    <t>रेडीओ मेकॅनिक</t>
  </si>
  <si>
    <t>शिल्प निदेशक</t>
  </si>
  <si>
    <t>प्राणी गृहपाल / प्राणी संग्रहरक्षक</t>
  </si>
  <si>
    <t>सहाय्यक ग्रंथपाल</t>
  </si>
  <si>
    <t>प्रयोगशाळा सहाय्यक</t>
  </si>
  <si>
    <t>झेरोग्राफी चालक</t>
  </si>
  <si>
    <t>यंत्रचालक</t>
  </si>
  <si>
    <t>मशिन ऑपरेटर</t>
  </si>
  <si>
    <t>लिपीक टंकलेखक / कनिष्ठ लिपीक / टंकलेखक</t>
  </si>
  <si>
    <t>दुरध्वनीचालक / दुरध्वनीचालक तथा चौकशी सहाय्यक</t>
  </si>
  <si>
    <t>पंप परिचर</t>
  </si>
  <si>
    <t>वाहनचालक</t>
  </si>
  <si>
    <t>भांडारपाल / लिपीक तथा भांडारपाल</t>
  </si>
  <si>
    <t>यंत्र परिचर</t>
  </si>
  <si>
    <t>ग्रंथालय सहाय्यक</t>
  </si>
  <si>
    <t>ऑटो टेक्नीशियन</t>
  </si>
  <si>
    <t>वसतीगृह अधिक्षक</t>
  </si>
  <si>
    <t>वसतीगृह लिपिक</t>
  </si>
  <si>
    <t>एकूण वर्ग- क</t>
  </si>
  <si>
    <t>ग्रंथालय परीचर</t>
  </si>
  <si>
    <t>प्रयोगशाळा परीचर</t>
  </si>
  <si>
    <t>भांडार परिचर</t>
  </si>
  <si>
    <t xml:space="preserve">प्रयांगशाळा परीचर </t>
  </si>
  <si>
    <t>नाईक / दप्तरी</t>
  </si>
  <si>
    <t>झेरॉक्स ऑपरेटर / रेप्रोग्राफिक मशिन ऑपरेटर</t>
  </si>
  <si>
    <t>कर्मशाळा परिचर</t>
  </si>
  <si>
    <t>हमाल / हमाल परिचर</t>
  </si>
  <si>
    <t>4440-7440</t>
  </si>
  <si>
    <t>माळी / मुख्य माळी / सहाय्यक माळी/ मालन</t>
  </si>
  <si>
    <t>यंत्र परिचर दर्जा 2</t>
  </si>
  <si>
    <t>सर्वेक्षण उपकरण परीचर</t>
  </si>
  <si>
    <t>गट परीचर</t>
  </si>
  <si>
    <t xml:space="preserve">पहारेकरी </t>
  </si>
  <si>
    <t xml:space="preserve">शिपाई </t>
  </si>
  <si>
    <t>ग्रंथालय शिपाई</t>
  </si>
  <si>
    <t>सफाईगार परिचर</t>
  </si>
  <si>
    <t xml:space="preserve">सफाईगार </t>
  </si>
  <si>
    <t>सर्वेक्षण परीचर</t>
  </si>
  <si>
    <t>चित्रशाळा परीचर</t>
  </si>
  <si>
    <t>हमाल दर्जा 1</t>
  </si>
  <si>
    <t>यंत्र परीचर</t>
  </si>
  <si>
    <t>यंत्र परीचर दर्जा 1</t>
  </si>
  <si>
    <t>वसतीगृह परिचर तथा शिपाई</t>
  </si>
  <si>
    <t>प्रयोगशाळा परिचर/हमाल</t>
  </si>
  <si>
    <t>हमाल</t>
  </si>
  <si>
    <t>शिपाई (कंत्राटी)</t>
  </si>
  <si>
    <t>हमाल (कंत्राटी)</t>
  </si>
  <si>
    <t>एकूण वर्ग- ड</t>
  </si>
  <si>
    <t>एकत्रित एकुण शिक्षकेतर पदे  वर्ग- अ,ब,क,ड</t>
  </si>
  <si>
    <t>शिक्षक / शिक्षकेतर पदे एकूण वर्ग- अ,ब,क,ड</t>
  </si>
  <si>
    <t>सफाईगार</t>
  </si>
  <si>
    <t>ग्रेड पे</t>
  </si>
  <si>
    <r>
      <t>प्राध्यापक</t>
    </r>
    <r>
      <rPr>
        <sz val="12"/>
        <color indexed="8"/>
        <rFont val="Sakal Marathi"/>
      </rPr>
      <t xml:space="preserve"> औषधनिर्माणाशास्त्र </t>
    </r>
  </si>
  <si>
    <r>
      <t>सहयोगी</t>
    </r>
    <r>
      <rPr>
        <sz val="12"/>
        <color indexed="8"/>
        <rFont val="Sakal Marathi"/>
      </rPr>
      <t xml:space="preserve"> प्राध्या. सेंद्रीय रसायनशास्त्र</t>
    </r>
  </si>
  <si>
    <r>
      <t>सहयोगी</t>
    </r>
    <r>
      <rPr>
        <sz val="12"/>
        <color indexed="8"/>
        <rFont val="Sakal Marathi"/>
      </rPr>
      <t xml:space="preserve"> प्राध्या. औषध रसायनशास्त्र</t>
    </r>
  </si>
  <si>
    <r>
      <t xml:space="preserve">सहयोगी </t>
    </r>
    <r>
      <rPr>
        <sz val="12"/>
        <color indexed="8"/>
        <rFont val="Sakal Marathi"/>
      </rPr>
      <t>प्राध्या. औषधनिर्माणशास्त्र</t>
    </r>
  </si>
  <si>
    <r>
      <t xml:space="preserve">सहयोगी </t>
    </r>
    <r>
      <rPr>
        <sz val="12"/>
        <color indexed="8"/>
        <rFont val="Sakal Marathi"/>
      </rPr>
      <t>प्राध्या. औषधशास्त्र</t>
    </r>
  </si>
  <si>
    <r>
      <t xml:space="preserve">सहाय्यक प्राध्या. </t>
    </r>
    <r>
      <rPr>
        <sz val="12"/>
        <color indexed="8"/>
        <rFont val="Sakal Marathi"/>
      </rPr>
      <t>औषधनिर्माणशास्त्र</t>
    </r>
  </si>
  <si>
    <t xml:space="preserve">पदविका अभ्यासक्रम </t>
  </si>
  <si>
    <r>
      <t>विभाग</t>
    </r>
    <r>
      <rPr>
        <sz val="12"/>
        <color indexed="8"/>
        <rFont val="Sakal Marathi"/>
      </rPr>
      <t xml:space="preserve"> प्रमुख औषधनिर्माणशास्त्र</t>
    </r>
  </si>
  <si>
    <r>
      <t>अधिव्याख्याता</t>
    </r>
    <r>
      <rPr>
        <sz val="12"/>
        <color indexed="8"/>
        <rFont val="Sakal Marathi"/>
      </rPr>
      <t xml:space="preserve"> औषधनिर्माणशास्त्र</t>
    </r>
  </si>
  <si>
    <t>अधिक्षक</t>
  </si>
  <si>
    <t>लघुलेखक (निम्नश्रेणी)</t>
  </si>
  <si>
    <t>प्रमुख लिपीक</t>
  </si>
  <si>
    <t>वरिष्ठ लिपीक/टिप्पणी सहाय्यक/लेखापाल</t>
  </si>
  <si>
    <t xml:space="preserve">प्रयोगशाळा सहाय्यक </t>
  </si>
  <si>
    <t>वीजतंत्री</t>
  </si>
  <si>
    <t>प्राणिसंग्रह रक्षक/ प्राणि गृहपाल</t>
  </si>
  <si>
    <t>कनिष्ठ लिपीक</t>
  </si>
  <si>
    <t>ग्रंथालय परिचर</t>
  </si>
  <si>
    <t>प्रयोगशाळा परिचर</t>
  </si>
  <si>
    <t>माळी</t>
  </si>
  <si>
    <t>शिपाई</t>
  </si>
  <si>
    <t>पहारेकारी</t>
  </si>
  <si>
    <t>एकत्रित एकूण शिक्षकेतर</t>
  </si>
  <si>
    <t>संस्थेतील आवक जावक नोंदवहीनुसार व पत्रातील मुद्या क्रमांक 3 नुसार टपालाचा तपशिल (सन 2016-2017)</t>
  </si>
  <si>
    <t>प्राचार्य / संचालक</t>
  </si>
  <si>
    <r>
      <t>प्राध्यापक</t>
    </r>
    <r>
      <rPr>
        <sz val="12"/>
        <color indexed="10"/>
        <rFont val="Sakal Marathi"/>
      </rPr>
      <t xml:space="preserve"> यंत्र</t>
    </r>
  </si>
  <si>
    <t>प्राध्यापक उपयोजित यंत्रशास्त्र</t>
  </si>
  <si>
    <t>प्राध्या.उपयोजित</t>
  </si>
  <si>
    <r>
      <t>प्राध्यापक</t>
    </r>
    <r>
      <rPr>
        <sz val="12"/>
        <color indexed="10"/>
        <rFont val="Sakal Marathi"/>
      </rPr>
      <t xml:space="preserve"> उपकरणीकरण</t>
    </r>
  </si>
  <si>
    <r>
      <t>प्राध्या.</t>
    </r>
    <r>
      <rPr>
        <sz val="12"/>
        <color indexed="10"/>
        <rFont val="Sakal Marathi"/>
      </rPr>
      <t xml:space="preserve"> स्थापत्य</t>
    </r>
  </si>
  <si>
    <r>
      <t>प्राध्यापक</t>
    </r>
    <r>
      <rPr>
        <sz val="12"/>
        <color indexed="10"/>
        <rFont val="Sakal Marathi"/>
      </rPr>
      <t xml:space="preserve"> विद्युत</t>
    </r>
  </si>
  <si>
    <r>
      <t>प्राध्यापक</t>
    </r>
    <r>
      <rPr>
        <sz val="12"/>
        <color indexed="10"/>
        <rFont val="Sakal Marathi"/>
      </rPr>
      <t xml:space="preserve"> अणुविद्युत </t>
    </r>
  </si>
  <si>
    <r>
      <t>प्राध्यापक</t>
    </r>
    <r>
      <rPr>
        <sz val="12"/>
        <color indexed="10"/>
        <rFont val="Sakal Marathi"/>
      </rPr>
      <t xml:space="preserve"> संगणक</t>
    </r>
  </si>
  <si>
    <t>प्राध्यापक संगणक अभि.विज्ञान</t>
  </si>
  <si>
    <r>
      <t>प्राध्यापक</t>
    </r>
    <r>
      <rPr>
        <sz val="12"/>
        <color indexed="10"/>
        <rFont val="Sakal Marathi"/>
      </rPr>
      <t xml:space="preserve"> धातूशास्त्र</t>
    </r>
  </si>
  <si>
    <r>
      <t>प्राध्यापक</t>
    </r>
    <r>
      <rPr>
        <sz val="12"/>
        <color indexed="10"/>
        <rFont val="Sakal Marathi"/>
      </rPr>
      <t xml:space="preserve"> उत्पादन कर्मशाळा</t>
    </r>
  </si>
  <si>
    <r>
      <t>प्राध्यापक</t>
    </r>
    <r>
      <rPr>
        <sz val="12"/>
        <color indexed="10"/>
        <rFont val="Sakal Marathi"/>
      </rPr>
      <t xml:space="preserve"> माहिती तंत्रज्ञान</t>
    </r>
  </si>
  <si>
    <r>
      <t>प्राध्यापक</t>
    </r>
    <r>
      <rPr>
        <sz val="12"/>
        <color indexed="10"/>
        <rFont val="Sakal Marathi"/>
      </rPr>
      <t xml:space="preserve"> दूरसंदेशवहन</t>
    </r>
  </si>
  <si>
    <r>
      <t>प्राध्यापक</t>
    </r>
    <r>
      <rPr>
        <sz val="12"/>
        <color indexed="10"/>
        <rFont val="Sakal Marathi"/>
      </rPr>
      <t xml:space="preserve"> बायोमेडीकल</t>
    </r>
  </si>
  <si>
    <t>प्राध्यापक मटेरिअल सायन्स</t>
  </si>
  <si>
    <r>
      <t>प्राध्यापक पदार्थ विज्ञान</t>
    </r>
    <r>
      <rPr>
        <sz val="12"/>
        <color indexed="10"/>
        <rFont val="Sakal Marathi"/>
      </rPr>
      <t xml:space="preserve"> </t>
    </r>
  </si>
  <si>
    <r>
      <t>प्राध्यापक</t>
    </r>
    <r>
      <rPr>
        <sz val="12"/>
        <color indexed="10"/>
        <rFont val="Sakal Marathi"/>
      </rPr>
      <t xml:space="preserve"> गणित</t>
    </r>
  </si>
  <si>
    <r>
      <t>प्राध्यापक</t>
    </r>
    <r>
      <rPr>
        <sz val="12"/>
        <color indexed="10"/>
        <rFont val="Sakal Marathi"/>
      </rPr>
      <t xml:space="preserve"> प्लानिंग</t>
    </r>
  </si>
  <si>
    <t>प्राध्यापक, स्वयंचल अभियांत्रिकी</t>
  </si>
  <si>
    <t>प्राध्यापक रसायनशास्त्र</t>
  </si>
  <si>
    <t>37400-67001</t>
  </si>
  <si>
    <t>सहयोगी प्राध्या. यंत्र</t>
  </si>
  <si>
    <t>सहयोगी प्राध्या. उपयोजित यंत्रशास्त्र</t>
  </si>
  <si>
    <t xml:space="preserve">सहयोगी प्राध्या. उपयोजित </t>
  </si>
  <si>
    <t>सहयोगी प्राध्या. उपकरणीकरण</t>
  </si>
  <si>
    <t>सहयोगी प्राध्या. स्थापत्य</t>
  </si>
  <si>
    <t>सहयोगी प्राध्या. विद्युत</t>
  </si>
  <si>
    <t>सहयोगी प्राध्यापक अणुविद्युत</t>
  </si>
  <si>
    <t>सहयोगी प्राध्यापक संगणक</t>
  </si>
  <si>
    <t>सहयोगी प्राध्यापक संगणक अभि.विज्ञान</t>
  </si>
  <si>
    <t>सहयोगी प्राध्या. धातूशास्त्र</t>
  </si>
  <si>
    <t>सहयोगी प्राध्यापक उत्पादन कर्मशाळा</t>
  </si>
  <si>
    <t>सहयोगी प्राध्यापक माहिती तंत्रज्ञान</t>
  </si>
  <si>
    <t xml:space="preserve">सहयोगी प्राध्यापक दूरसंदेश </t>
  </si>
  <si>
    <t>सहयोगी प्राध्या. मटेरियल सायन्स</t>
  </si>
  <si>
    <t>सहयोगी प्राध्यापक पदार्थविज्ञान</t>
  </si>
  <si>
    <t>सहयोगी प्राध्यापक गणित</t>
  </si>
  <si>
    <t>सहयोगी प्राध्यापक, स्वयंचल अभियांत्रिकी</t>
  </si>
  <si>
    <t>सहयोगी प्राध्यापक भूशास्त्र</t>
  </si>
  <si>
    <t>सहयोगी प्राध्यापक प्लनिग</t>
  </si>
  <si>
    <t>सहयोगी प्राध्यापक रसायनशास्त्र</t>
  </si>
  <si>
    <r>
      <t>सहयोगी प्राध्यापक</t>
    </r>
    <r>
      <rPr>
        <sz val="12"/>
        <color indexed="10"/>
        <rFont val="Sakal Marathi"/>
      </rPr>
      <t xml:space="preserve"> अणुविद्युत व दूरसंचरण</t>
    </r>
  </si>
  <si>
    <t>सहाय्यक प्राध्यापक यंत्र अभि.</t>
  </si>
  <si>
    <t xml:space="preserve">सहाय्यक प्राध्यापक उपयोजित </t>
  </si>
  <si>
    <t xml:space="preserve">सहाय्यक प्राध्यापक उपकरणीकरण </t>
  </si>
  <si>
    <t>सहाय्यक प्राध्यापक स्थापत्य</t>
  </si>
  <si>
    <t>सहाय्यक प्राध्यापक विद्युत</t>
  </si>
  <si>
    <t>सहाय्यक प्राध्यापक अणुविद्युत/दुरसंदेशवहन</t>
  </si>
  <si>
    <t>सहाय्यक प्राध्यापक संगणक</t>
  </si>
  <si>
    <t>सहाय्यक प्राध्यापक संगणक अभि.विज्ञान</t>
  </si>
  <si>
    <t>सहाय्यक प्राध्यापक धातूशास्त्र</t>
  </si>
  <si>
    <t>सहाय्यक प्राध्यापक उत्पादन कर्मशाळा</t>
  </si>
  <si>
    <t>सहाय्यक प्राध्यापक माहिती तंत्रज्ञान</t>
  </si>
  <si>
    <t>सहाय्यक प्राध्यापक दुरसंदेशवहन</t>
  </si>
  <si>
    <t>सहाय्यक प्राध्यापक मटेरियल सायन्स</t>
  </si>
  <si>
    <t>सहाय्यक प्राध्यापक पदार्थ विज्ञान</t>
  </si>
  <si>
    <t>सहाय्यक प्राध्यापक गणित</t>
  </si>
  <si>
    <t>सहाय्यक प्राध्यापक रसायन</t>
  </si>
  <si>
    <t>सहाय्यक प्राध्यापक भूरसायनशास्त्र</t>
  </si>
  <si>
    <t>सहाय्यक प्राध्यापक भूशास्त्र</t>
  </si>
  <si>
    <r>
      <t>कर्मशाळा</t>
    </r>
    <r>
      <rPr>
        <sz val="12"/>
        <color indexed="8"/>
        <rFont val="Sakal Marathi"/>
      </rPr>
      <t xml:space="preserve"> अधिक्षक</t>
    </r>
  </si>
  <si>
    <t>सहाय्यक प्राध्यापक, स्वयंचल अभियांत्रिकी</t>
  </si>
  <si>
    <t>सहाय्यक प्राध्यापक, इंग्रजी</t>
  </si>
  <si>
    <t>सहाय्यक प्राध्यापक प्लानिंग</t>
  </si>
  <si>
    <t>सहाय्यक प्राध्यापक जिवशास्त्र</t>
  </si>
  <si>
    <t>पदव्युतर पदवी</t>
  </si>
  <si>
    <t>प्राध्या.उपयोजितयंत्र</t>
  </si>
  <si>
    <t>प्राध्यापक उत्पादन कर्मशाळा</t>
  </si>
  <si>
    <t>प्राध्यापक प्रोजेक्ट मॅनेजमेंट</t>
  </si>
  <si>
    <t>प्राध्यापक अॅटोमोटीव्ह टेक्नॉलॉजी</t>
  </si>
  <si>
    <t>प्राध्यापक मॅकॅट्रॉनिक्स</t>
  </si>
  <si>
    <t xml:space="preserve">सहयोगी प्राध्यापक गणित </t>
  </si>
  <si>
    <t>सहयोगी प्राध्यापक प्लॅनिंग</t>
  </si>
  <si>
    <t>सहयोगी प्राध्यापक प्रोजेक्ट मॅनेजमेंट</t>
  </si>
  <si>
    <t>सहयोगी प्राध्यापक अॅटोमोटीव्ह टेक्नॉलॉजी</t>
  </si>
  <si>
    <t>सहयोगी प्राध्यापक मॅकॅट्रॉनिक्स</t>
  </si>
  <si>
    <t>सहाय्यक प्राध्यापक अणुविद्युत</t>
  </si>
  <si>
    <t>प्राध्यापक पदाची वेतन संरचना  प्रस्तावित
37400-67000 ग्रे.पे. 10000</t>
  </si>
  <si>
    <t>शैक्षणिक प्रबंधक</t>
  </si>
  <si>
    <t>ग्रंथपाल</t>
  </si>
  <si>
    <t>उपकरण अभिरक्षक</t>
  </si>
  <si>
    <t>वसतिगृह  अधिक्ष्‍ाक</t>
  </si>
  <si>
    <t>वसतिगृह  लिपीक</t>
  </si>
  <si>
    <t>स्टुडिओ सहाय्यक</t>
  </si>
  <si>
    <t>वार्डन</t>
  </si>
  <si>
    <t>ग्रंथालय लिपीक</t>
  </si>
  <si>
    <t>वीजतंत्री (कंत्राटी)</t>
  </si>
  <si>
    <t>वायरमन (कंत्राटी)</t>
  </si>
  <si>
    <t>पत्रेकारागीर</t>
  </si>
  <si>
    <t>तंत्रसहाय्यक धातूशास्त्र</t>
  </si>
  <si>
    <t>पहारेकरी</t>
  </si>
  <si>
    <t>एकत्रित एकुण शिक्षकेतर</t>
  </si>
  <si>
    <t>एकूण वर्ग- अ,ब,क,ड</t>
  </si>
  <si>
    <t>विभागीय कार्यालयाचे नाव : तंत्रशिक्षण विभागीय कार्यालय, अमरावती</t>
  </si>
  <si>
    <t>संस्थेचे नाव</t>
  </si>
  <si>
    <t>2004 ची एकूण विद्यार्थी संख्या</t>
  </si>
  <si>
    <t>2016 ची एकूण विद्यार्थी संख्या</t>
  </si>
  <si>
    <t xml:space="preserve">शिक्षक </t>
  </si>
  <si>
    <t>शिक्षकेतर पदे</t>
  </si>
  <si>
    <t>उपप्राचार्य / विभाग प्रमुख व तत्सम</t>
  </si>
  <si>
    <t>अधिव्याख्याता व तत्सम</t>
  </si>
  <si>
    <t>वर्ग 1</t>
  </si>
  <si>
    <t>वर्ग 2</t>
  </si>
  <si>
    <t>वर्ग 3</t>
  </si>
  <si>
    <t>वर्ग 4</t>
  </si>
  <si>
    <t xml:space="preserve">शिक्षकेतर एकत्रित एकूण </t>
  </si>
  <si>
    <t>द्वितीय पाळी</t>
  </si>
  <si>
    <t>प्रथमपाळी</t>
  </si>
  <si>
    <t>स्थायी</t>
  </si>
  <si>
    <t>द्वितीयपाळी</t>
  </si>
  <si>
    <t>2004 रोजी विद्यार्थी संख्या</t>
  </si>
  <si>
    <t>2016 रोजी विद्यार्थी संख्या</t>
  </si>
  <si>
    <t>आज रोजी मंजूर पदसंख्या</t>
  </si>
  <si>
    <t>आज रोजी पदांचा आर्थिक भार</t>
  </si>
  <si>
    <t>आढाव्यानुसार आवश्यक पदसंख्या</t>
  </si>
  <si>
    <t>प्रस्तावित पदांचा अर्थिक भार</t>
  </si>
  <si>
    <t xml:space="preserve">आढाव्यानुसार </t>
  </si>
  <si>
    <t>अर्थिक भार</t>
  </si>
  <si>
    <t xml:space="preserve">पदांची बचत </t>
  </si>
  <si>
    <t>पदे अतिरीक्त ठरल्यास आर्थिक बचत</t>
  </si>
  <si>
    <t>शिक्षक</t>
  </si>
  <si>
    <t>शिक्षकेतर</t>
  </si>
  <si>
    <t>अधिकची पदे</t>
  </si>
  <si>
    <t xml:space="preserve">अतिरिक्त ठरलेली पदे </t>
  </si>
  <si>
    <t>शिक्षकीय पदे</t>
  </si>
  <si>
    <t>अशासकीय अनुदानित अभियांत्रिकी  महाविद्यालय</t>
  </si>
  <si>
    <t>अशासकीय अनुदानित औषधनिर्माणशास्त्र महाविद्यालय,</t>
  </si>
  <si>
    <t xml:space="preserve">अशासकीय अनुदानित पदविका संस्थेच्या पदांचा गोषवारा </t>
  </si>
  <si>
    <t>अशासकीय अनुदानित पदवि , पदविका व तत्सम अभियांत्रिकी, औषधनिर्माण व वास्तूशास्त्र संस्थांचा गोषवारा</t>
  </si>
  <si>
    <r>
      <t>प्राध्यापक</t>
    </r>
    <r>
      <rPr>
        <sz val="12"/>
        <color indexed="8"/>
        <rFont val="Sakal Marathi"/>
      </rPr>
      <t xml:space="preserve"> </t>
    </r>
  </si>
  <si>
    <t>सहाय्यक प्राध्या. / सिस्टिम ॲनालिस्ट</t>
  </si>
  <si>
    <t>सहाय्यक प्राध्यापक</t>
  </si>
  <si>
    <r>
      <t>सहयोगी</t>
    </r>
    <r>
      <rPr>
        <sz val="12"/>
        <color indexed="8"/>
        <rFont val="Sakal Marathi"/>
      </rPr>
      <t xml:space="preserve"> प्राध्यापक</t>
    </r>
  </si>
  <si>
    <t>लघुलेखक / स्वीय सहाय्यक</t>
  </si>
  <si>
    <t>लघुलेखक उच्चश्रेणी</t>
  </si>
  <si>
    <t>वरीष्ठ लिपीक</t>
  </si>
  <si>
    <t>सहाय्यक लेखापाल/उपलेखापाल/वरीष्ठ लिपीक</t>
  </si>
  <si>
    <t>लेखापाल / वरीष्ठ लिपीक</t>
  </si>
  <si>
    <t xml:space="preserve">लिपीक टंकलेखक </t>
  </si>
  <si>
    <t>कनिष्ठ लिपीक / स्टेनो टायपीस्ट</t>
  </si>
  <si>
    <t>प्रोग्रामर</t>
  </si>
  <si>
    <t xml:space="preserve">ग्रंथालय सहाय्यक </t>
  </si>
  <si>
    <t xml:space="preserve">वीजतंत्री </t>
  </si>
  <si>
    <t>नळ कारागिर</t>
  </si>
  <si>
    <t>एकुण वर्ग 3 ची पदे</t>
  </si>
  <si>
    <t>एकूण  वर्ग 2 ची पदे</t>
  </si>
  <si>
    <t>ग्रंथालय शिपाई (परिचर)</t>
  </si>
  <si>
    <t>शिपाई / नाईक / हमाल</t>
  </si>
  <si>
    <t xml:space="preserve">हमाल </t>
  </si>
  <si>
    <t>एकूण  वर्ग 4 ची पदे</t>
  </si>
  <si>
    <t>अशासकीय अनुदानित वास्तूशास्त्र महाविद्यालय,</t>
  </si>
  <si>
    <t>अशासकीय अनुदानित पदविका व तत्सम संस्था अभियांत्रिकी / औषधनिर्माण</t>
  </si>
</sst>
</file>

<file path=xl/styles.xml><?xml version="1.0" encoding="utf-8"?>
<styleSheet xmlns="http://schemas.openxmlformats.org/spreadsheetml/2006/main">
  <fonts count="37">
    <font>
      <sz val="10"/>
      <name val="Arial"/>
    </font>
    <font>
      <sz val="14"/>
      <name val="Sakal Marathi"/>
    </font>
    <font>
      <sz val="12"/>
      <name val="Sakal Marathi"/>
    </font>
    <font>
      <sz val="11"/>
      <name val="Sakal Marathi"/>
    </font>
    <font>
      <sz val="10"/>
      <name val="Arial"/>
      <family val="2"/>
    </font>
    <font>
      <sz val="14"/>
      <color rgb="FF000000"/>
      <name val="Sakal Marathi"/>
    </font>
    <font>
      <b/>
      <sz val="12"/>
      <name val="Sakal Marathi"/>
    </font>
    <font>
      <b/>
      <sz val="12"/>
      <color rgb="FF000000"/>
      <name val="Sakal Marathi"/>
    </font>
    <font>
      <sz val="14"/>
      <color rgb="FFFF0000"/>
      <name val="Sakal Marathi"/>
    </font>
    <font>
      <sz val="14"/>
      <color indexed="10"/>
      <name val="Sakal Marathi"/>
    </font>
    <font>
      <u/>
      <sz val="14"/>
      <name val="Sakal Marathi"/>
    </font>
    <font>
      <sz val="16"/>
      <name val="Sakal Marathi"/>
    </font>
    <font>
      <sz val="12"/>
      <color rgb="FFFF0000"/>
      <name val="Sakal Marathi"/>
    </font>
    <font>
      <sz val="14"/>
      <color rgb="FF00B050"/>
      <name val="Sakal Marathi"/>
    </font>
    <font>
      <sz val="14"/>
      <color indexed="17"/>
      <name val="Sakal Marathi"/>
    </font>
    <font>
      <sz val="13"/>
      <color rgb="FF00B050"/>
      <name val="Sakal Marathi"/>
    </font>
    <font>
      <sz val="13"/>
      <color indexed="17"/>
      <name val="Sakal Marathi"/>
    </font>
    <font>
      <b/>
      <vertAlign val="superscript"/>
      <sz val="12"/>
      <name val="Sakal Marathi"/>
    </font>
    <font>
      <vertAlign val="superscript"/>
      <sz val="12"/>
      <name val="Sakal Marathi"/>
    </font>
    <font>
      <sz val="12"/>
      <color theme="1"/>
      <name val="Sakal Marathi"/>
    </font>
    <font>
      <b/>
      <sz val="12"/>
      <color rgb="FFFF0000"/>
      <name val="Sakal Marathi"/>
    </font>
    <font>
      <sz val="12"/>
      <color rgb="FF00B0F0"/>
      <name val="Sakal Marathi"/>
    </font>
    <font>
      <sz val="12"/>
      <color rgb="FF008000"/>
      <name val="Sakal Marathi"/>
    </font>
    <font>
      <b/>
      <sz val="14"/>
      <name val="Sakal Marathi"/>
    </font>
    <font>
      <b/>
      <sz val="14"/>
      <color rgb="FFFF0000"/>
      <name val="Sakal Marathi"/>
    </font>
    <font>
      <sz val="12"/>
      <color rgb="FF000000"/>
      <name val="Sakal Marathi"/>
    </font>
    <font>
      <sz val="12"/>
      <color indexed="8"/>
      <name val="Sakal Marathi"/>
    </font>
    <font>
      <b/>
      <sz val="16"/>
      <name val="Sakal Marathi"/>
    </font>
    <font>
      <b/>
      <sz val="11"/>
      <name val="Sakal Marathi"/>
    </font>
    <font>
      <sz val="12"/>
      <color indexed="10"/>
      <name val="Sakal Marathi"/>
    </font>
    <font>
      <sz val="12"/>
      <color rgb="FF00B050"/>
      <name val="Sakal Marathi"/>
    </font>
    <font>
      <b/>
      <u/>
      <sz val="12"/>
      <name val="Sakal Marathi"/>
    </font>
    <font>
      <sz val="9"/>
      <name val="Sakal Marathi"/>
    </font>
    <font>
      <u/>
      <sz val="12"/>
      <name val="Sakal Marathi"/>
    </font>
    <font>
      <b/>
      <i/>
      <sz val="12"/>
      <name val="Sakal Marathi"/>
    </font>
    <font>
      <i/>
      <sz val="12"/>
      <name val="Sakal Marathi"/>
    </font>
    <font>
      <sz val="10"/>
      <name val="Sakal Marathi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8BD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CAED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515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/>
    </xf>
    <xf numFmtId="0" fontId="5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Fill="1" applyBorder="1" applyProtection="1">
      <protection locked="0"/>
    </xf>
    <xf numFmtId="0" fontId="1" fillId="3" borderId="1" xfId="0" applyFont="1" applyFill="1" applyBorder="1"/>
    <xf numFmtId="0" fontId="1" fillId="0" borderId="0" xfId="0" applyFont="1" applyFill="1"/>
    <xf numFmtId="0" fontId="6" fillId="4" borderId="1" xfId="1" applyFont="1" applyFill="1" applyBorder="1" applyAlignment="1">
      <alignment horizontal="center"/>
    </xf>
    <xf numFmtId="0" fontId="7" fillId="4" borderId="1" xfId="0" applyFont="1" applyFill="1" applyBorder="1" applyAlignment="1">
      <alignment horizontal="left" vertical="top" wrapText="1"/>
    </xf>
    <xf numFmtId="0" fontId="6" fillId="4" borderId="1" xfId="0" applyFont="1" applyFill="1" applyBorder="1"/>
    <xf numFmtId="0" fontId="6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6" fillId="4" borderId="0" xfId="0" applyFont="1" applyFill="1"/>
    <xf numFmtId="0" fontId="6" fillId="0" borderId="1" xfId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1" xfId="0" applyFont="1" applyFill="1" applyBorder="1" applyProtection="1">
      <protection locked="0"/>
    </xf>
    <xf numFmtId="0" fontId="6" fillId="3" borderId="1" xfId="0" applyFont="1" applyFill="1" applyBorder="1"/>
    <xf numFmtId="0" fontId="6" fillId="0" borderId="1" xfId="0" applyFont="1" applyFill="1" applyBorder="1"/>
    <xf numFmtId="0" fontId="6" fillId="0" borderId="0" xfId="0" applyFont="1" applyFill="1"/>
    <xf numFmtId="0" fontId="8" fillId="0" borderId="1" xfId="0" applyFont="1" applyFill="1" applyBorder="1" applyAlignment="1">
      <alignment vertical="top" wrapText="1"/>
    </xf>
    <xf numFmtId="0" fontId="10" fillId="0" borderId="1" xfId="0" applyFont="1" applyFill="1" applyBorder="1"/>
    <xf numFmtId="0" fontId="8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vertical="center"/>
      <protection locked="0"/>
    </xf>
    <xf numFmtId="0" fontId="6" fillId="3" borderId="1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" xfId="1" applyFont="1" applyFill="1" applyBorder="1" applyAlignment="1">
      <alignment vertical="top" wrapText="1"/>
    </xf>
    <xf numFmtId="0" fontId="8" fillId="0" borderId="1" xfId="1" applyFont="1" applyFill="1" applyBorder="1" applyAlignment="1">
      <alignment vertical="top" wrapText="1"/>
    </xf>
    <xf numFmtId="0" fontId="12" fillId="0" borderId="3" xfId="1" applyFont="1" applyFill="1" applyBorder="1" applyAlignment="1">
      <alignment vertical="center"/>
    </xf>
    <xf numFmtId="0" fontId="8" fillId="0" borderId="1" xfId="1" applyFont="1" applyBorder="1" applyAlignment="1">
      <alignment vertical="top" wrapText="1"/>
    </xf>
    <xf numFmtId="0" fontId="11" fillId="4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top" wrapText="1"/>
    </xf>
    <xf numFmtId="0" fontId="1" fillId="0" borderId="1" xfId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6" fillId="5" borderId="1" xfId="1" applyFont="1" applyFill="1" applyBorder="1" applyAlignment="1">
      <alignment horizontal="center"/>
    </xf>
    <xf numFmtId="0" fontId="7" fillId="6" borderId="1" xfId="0" applyFont="1" applyFill="1" applyBorder="1" applyAlignment="1">
      <alignment horizontal="left" vertical="top" wrapText="1"/>
    </xf>
    <xf numFmtId="0" fontId="6" fillId="6" borderId="1" xfId="0" applyFont="1" applyFill="1" applyBorder="1"/>
    <xf numFmtId="0" fontId="6" fillId="6" borderId="1" xfId="0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" vertical="center" wrapText="1"/>
    </xf>
    <xf numFmtId="0" fontId="6" fillId="6" borderId="0" xfId="0" applyFont="1" applyFill="1"/>
    <xf numFmtId="0" fontId="1" fillId="0" borderId="1" xfId="0" applyFont="1" applyFill="1" applyBorder="1" applyAlignment="1">
      <alignment horizontal="center" vertical="top" wrapText="1"/>
    </xf>
    <xf numFmtId="0" fontId="2" fillId="0" borderId="3" xfId="1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left" vertical="center" wrapText="1"/>
    </xf>
    <xf numFmtId="0" fontId="2" fillId="0" borderId="3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12" fillId="0" borderId="3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17" fillId="0" borderId="3" xfId="0" applyNumberFormat="1" applyFont="1" applyFill="1" applyBorder="1" applyAlignment="1">
      <alignment horizontal="center" vertical="center" wrapText="1"/>
    </xf>
    <xf numFmtId="0" fontId="18" fillId="0" borderId="3" xfId="0" applyNumberFormat="1" applyFont="1" applyFill="1" applyBorder="1" applyAlignment="1">
      <alignment horizontal="center" vertical="center" wrapText="1"/>
    </xf>
    <xf numFmtId="0" fontId="6" fillId="0" borderId="3" xfId="1" applyNumberFormat="1" applyFont="1" applyFill="1" applyBorder="1" applyAlignment="1">
      <alignment horizontal="center" vertical="center"/>
    </xf>
    <xf numFmtId="0" fontId="2" fillId="0" borderId="3" xfId="1" applyNumberFormat="1" applyFont="1" applyFill="1" applyBorder="1" applyAlignment="1">
      <alignment horizontal="center" vertical="center" wrapText="1"/>
    </xf>
    <xf numFmtId="0" fontId="6" fillId="0" borderId="3" xfId="1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19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center" vertical="center"/>
    </xf>
    <xf numFmtId="0" fontId="20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left" vertical="center" wrapText="1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left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/>
    </xf>
    <xf numFmtId="0" fontId="12" fillId="0" borderId="7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 wrapText="1"/>
    </xf>
    <xf numFmtId="0" fontId="17" fillId="0" borderId="7" xfId="0" applyNumberFormat="1" applyFont="1" applyFill="1" applyBorder="1" applyAlignment="1">
      <alignment horizontal="center" vertical="center" wrapText="1"/>
    </xf>
    <xf numFmtId="0" fontId="18" fillId="0" borderId="7" xfId="0" applyNumberFormat="1" applyFont="1" applyFill="1" applyBorder="1" applyAlignment="1">
      <alignment horizontal="center" vertical="center" wrapText="1"/>
    </xf>
    <xf numFmtId="0" fontId="6" fillId="0" borderId="7" xfId="1" applyNumberFormat="1" applyFont="1" applyFill="1" applyBorder="1" applyAlignment="1">
      <alignment horizontal="center" vertical="center"/>
    </xf>
    <xf numFmtId="0" fontId="2" fillId="0" borderId="7" xfId="1" applyNumberFormat="1" applyFont="1" applyFill="1" applyBorder="1" applyAlignment="1">
      <alignment horizontal="center" vertical="center"/>
    </xf>
    <xf numFmtId="0" fontId="20" fillId="0" borderId="7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3" borderId="9" xfId="0" applyFont="1" applyFill="1" applyBorder="1"/>
    <xf numFmtId="0" fontId="2" fillId="0" borderId="10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6" fillId="0" borderId="10" xfId="1" applyNumberFormat="1" applyFont="1" applyFill="1" applyBorder="1" applyAlignment="1">
      <alignment horizontal="center" vertical="center"/>
    </xf>
    <xf numFmtId="0" fontId="2" fillId="0" borderId="10" xfId="1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20" fillId="0" borderId="10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6" fillId="4" borderId="10" xfId="1" applyNumberFormat="1" applyFont="1" applyFill="1" applyBorder="1" applyAlignment="1">
      <alignment horizontal="center" vertical="center"/>
    </xf>
    <xf numFmtId="0" fontId="6" fillId="4" borderId="9" xfId="0" applyNumberFormat="1" applyFont="1" applyFill="1" applyBorder="1" applyAlignment="1">
      <alignment horizontal="left" vertical="center" wrapText="1"/>
    </xf>
    <xf numFmtId="0" fontId="2" fillId="4" borderId="9" xfId="0" applyNumberFormat="1" applyFont="1" applyFill="1" applyBorder="1" applyAlignment="1">
      <alignment horizontal="center" vertical="center" wrapText="1"/>
    </xf>
    <xf numFmtId="0" fontId="20" fillId="4" borderId="9" xfId="0" applyNumberFormat="1" applyFont="1" applyFill="1" applyBorder="1" applyAlignment="1">
      <alignment horizontal="center" vertical="center" wrapText="1"/>
    </xf>
    <xf numFmtId="0" fontId="20" fillId="4" borderId="10" xfId="0" applyNumberFormat="1" applyFont="1" applyFill="1" applyBorder="1" applyAlignment="1">
      <alignment horizontal="center" vertical="center" wrapText="1"/>
    </xf>
    <xf numFmtId="0" fontId="6" fillId="4" borderId="10" xfId="0" applyNumberFormat="1" applyFont="1" applyFill="1" applyBorder="1" applyAlignment="1">
      <alignment horizontal="center" vertical="center" wrapText="1"/>
    </xf>
    <xf numFmtId="0" fontId="12" fillId="4" borderId="10" xfId="0" applyNumberFormat="1" applyFont="1" applyFill="1" applyBorder="1" applyAlignment="1">
      <alignment horizontal="center" vertical="center" wrapText="1"/>
    </xf>
    <xf numFmtId="0" fontId="6" fillId="4" borderId="10" xfId="0" applyNumberFormat="1" applyFont="1" applyFill="1" applyBorder="1" applyAlignment="1">
      <alignment horizontal="center" vertical="center"/>
    </xf>
    <xf numFmtId="0" fontId="20" fillId="4" borderId="10" xfId="0" applyNumberFormat="1" applyFont="1" applyFill="1" applyBorder="1" applyAlignment="1">
      <alignment horizontal="center" vertical="center"/>
    </xf>
    <xf numFmtId="0" fontId="6" fillId="4" borderId="13" xfId="0" applyNumberFormat="1" applyFont="1" applyFill="1" applyBorder="1" applyAlignment="1">
      <alignment horizontal="center" vertical="center"/>
    </xf>
    <xf numFmtId="0" fontId="2" fillId="0" borderId="2" xfId="1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19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>
      <alignment horizontal="center" vertical="center" wrapText="1"/>
    </xf>
    <xf numFmtId="0" fontId="17" fillId="0" borderId="2" xfId="0" applyNumberFormat="1" applyFont="1" applyFill="1" applyBorder="1" applyAlignment="1">
      <alignment horizontal="center" vertical="center" wrapText="1"/>
    </xf>
    <xf numFmtId="0" fontId="18" fillId="0" borderId="2" xfId="0" applyNumberFormat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>
      <alignment horizontal="center" vertical="center"/>
    </xf>
    <xf numFmtId="0" fontId="20" fillId="0" borderId="2" xfId="0" applyNumberFormat="1" applyFont="1" applyFill="1" applyBorder="1" applyAlignment="1">
      <alignment horizontal="center" vertical="center"/>
    </xf>
    <xf numFmtId="0" fontId="21" fillId="0" borderId="1" xfId="0" applyNumberFormat="1" applyFont="1" applyFill="1" applyBorder="1" applyAlignment="1">
      <alignment horizontal="left" vertical="center" wrapText="1"/>
    </xf>
    <xf numFmtId="0" fontId="21" fillId="0" borderId="1" xfId="0" applyNumberFormat="1" applyFont="1" applyFill="1" applyBorder="1" applyAlignment="1">
      <alignment horizontal="center" vertical="center" wrapText="1"/>
    </xf>
    <xf numFmtId="0" fontId="19" fillId="0" borderId="3" xfId="0" applyNumberFormat="1" applyFont="1" applyFill="1" applyBorder="1" applyAlignment="1">
      <alignment horizontal="center" vertical="center"/>
    </xf>
    <xf numFmtId="0" fontId="12" fillId="0" borderId="3" xfId="0" applyNumberFormat="1" applyFont="1" applyFill="1" applyBorder="1" applyAlignment="1">
      <alignment horizontal="center" vertical="center" wrapText="1"/>
    </xf>
    <xf numFmtId="0" fontId="20" fillId="0" borderId="3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2" fillId="0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left" vertical="center" wrapText="1"/>
    </xf>
    <xf numFmtId="0" fontId="12" fillId="0" borderId="2" xfId="0" applyNumberFormat="1" applyFont="1" applyFill="1" applyBorder="1" applyAlignment="1">
      <alignment horizontal="center" vertical="center"/>
    </xf>
    <xf numFmtId="0" fontId="2" fillId="0" borderId="2" xfId="1" applyNumberFormat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7" xfId="1" applyNumberFormat="1" applyFont="1" applyFill="1" applyBorder="1" applyAlignment="1">
      <alignment horizontal="center" vertical="center" wrapText="1"/>
    </xf>
    <xf numFmtId="0" fontId="6" fillId="0" borderId="7" xfId="1" applyNumberFormat="1" applyFont="1" applyFill="1" applyBorder="1" applyAlignment="1">
      <alignment horizontal="center" vertical="center" wrapText="1"/>
    </xf>
    <xf numFmtId="0" fontId="2" fillId="0" borderId="10" xfId="1" applyNumberFormat="1" applyFont="1" applyFill="1" applyBorder="1" applyAlignment="1">
      <alignment horizontal="center" vertical="center" wrapText="1"/>
    </xf>
    <xf numFmtId="0" fontId="6" fillId="0" borderId="10" xfId="1" applyNumberFormat="1" applyFont="1" applyFill="1" applyBorder="1" applyAlignment="1">
      <alignment horizontal="center" vertical="center" wrapText="1"/>
    </xf>
    <xf numFmtId="0" fontId="23" fillId="4" borderId="10" xfId="0" applyNumberFormat="1" applyFont="1" applyFill="1" applyBorder="1" applyAlignment="1">
      <alignment horizontal="center" vertical="center"/>
    </xf>
    <xf numFmtId="0" fontId="24" fillId="4" borderId="10" xfId="0" applyNumberFormat="1" applyFont="1" applyFill="1" applyBorder="1" applyAlignment="1">
      <alignment horizontal="center" vertical="center"/>
    </xf>
    <xf numFmtId="0" fontId="8" fillId="4" borderId="10" xfId="0" applyNumberFormat="1" applyFont="1" applyFill="1" applyBorder="1" applyAlignment="1">
      <alignment horizontal="center" vertical="center"/>
    </xf>
    <xf numFmtId="0" fontId="23" fillId="4" borderId="10" xfId="0" applyNumberFormat="1" applyFont="1" applyFill="1" applyBorder="1" applyAlignment="1">
      <alignment horizontal="center" vertical="center" wrapText="1"/>
    </xf>
    <xf numFmtId="0" fontId="23" fillId="4" borderId="13" xfId="0" applyNumberFormat="1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1" fontId="23" fillId="0" borderId="10" xfId="0" applyNumberFormat="1" applyFont="1" applyFill="1" applyBorder="1" applyAlignment="1">
      <alignment horizontal="center" vertical="center"/>
    </xf>
    <xf numFmtId="0" fontId="23" fillId="0" borderId="13" xfId="0" applyNumberFormat="1" applyFont="1" applyFill="1" applyBorder="1" applyAlignment="1">
      <alignment horizontal="center" vertical="center"/>
    </xf>
    <xf numFmtId="0" fontId="23" fillId="6" borderId="10" xfId="0" applyNumberFormat="1" applyFont="1" applyFill="1" applyBorder="1" applyAlignment="1">
      <alignment horizontal="center" vertical="center"/>
    </xf>
    <xf numFmtId="0" fontId="24" fillId="6" borderId="10" xfId="0" applyNumberFormat="1" applyFont="1" applyFill="1" applyBorder="1" applyAlignment="1">
      <alignment horizontal="center" vertical="center"/>
    </xf>
    <xf numFmtId="0" fontId="8" fillId="6" borderId="10" xfId="0" applyNumberFormat="1" applyFont="1" applyFill="1" applyBorder="1" applyAlignment="1">
      <alignment horizontal="center" vertical="center"/>
    </xf>
    <xf numFmtId="1" fontId="23" fillId="6" borderId="10" xfId="0" applyNumberFormat="1" applyFont="1" applyFill="1" applyBorder="1" applyAlignment="1">
      <alignment horizontal="center" vertical="center"/>
    </xf>
    <xf numFmtId="0" fontId="23" fillId="6" borderId="13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/>
    <xf numFmtId="0" fontId="11" fillId="0" borderId="0" xfId="0" applyFont="1" applyFill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/>
    </xf>
    <xf numFmtId="0" fontId="25" fillId="0" borderId="1" xfId="0" applyFont="1" applyBorder="1" applyAlignment="1" applyProtection="1">
      <alignment horizontal="left" vertical="top" wrapText="1"/>
    </xf>
    <xf numFmtId="0" fontId="2" fillId="0" borderId="1" xfId="0" applyFont="1" applyBorder="1" applyProtection="1"/>
    <xf numFmtId="0" fontId="2" fillId="2" borderId="1" xfId="0" applyFont="1" applyFill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Protection="1">
      <protection locked="0"/>
    </xf>
    <xf numFmtId="0" fontId="2" fillId="0" borderId="0" xfId="0" applyFont="1" applyProtection="1">
      <protection locked="0"/>
    </xf>
    <xf numFmtId="0" fontId="6" fillId="2" borderId="1" xfId="0" applyFont="1" applyFill="1" applyBorder="1" applyAlignment="1" applyProtection="1">
      <alignment horizontal="center"/>
    </xf>
    <xf numFmtId="0" fontId="7" fillId="2" borderId="1" xfId="0" applyFont="1" applyFill="1" applyBorder="1" applyAlignment="1" applyProtection="1">
      <alignment horizontal="left" vertical="top" wrapText="1"/>
    </xf>
    <xf numFmtId="0" fontId="6" fillId="2" borderId="1" xfId="0" applyFont="1" applyFill="1" applyBorder="1" applyProtection="1"/>
    <xf numFmtId="0" fontId="6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Protection="1">
      <protection locked="0"/>
    </xf>
    <xf numFmtId="0" fontId="6" fillId="2" borderId="0" xfId="0" applyFont="1" applyFill="1" applyProtection="1">
      <protection locked="0"/>
    </xf>
    <xf numFmtId="0" fontId="23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</xf>
    <xf numFmtId="0" fontId="25" fillId="0" borderId="1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vertical="center"/>
    </xf>
    <xf numFmtId="0" fontId="6" fillId="4" borderId="1" xfId="0" applyFont="1" applyFill="1" applyBorder="1" applyAlignment="1" applyProtection="1">
      <alignment horizontal="center"/>
    </xf>
    <xf numFmtId="0" fontId="7" fillId="4" borderId="1" xfId="0" applyFont="1" applyFill="1" applyBorder="1" applyAlignment="1" applyProtection="1">
      <alignment horizontal="left" vertical="top" wrapText="1"/>
    </xf>
    <xf numFmtId="0" fontId="6" fillId="4" borderId="1" xfId="0" applyFont="1" applyFill="1" applyBorder="1" applyProtection="1"/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Protection="1">
      <protection locked="0"/>
    </xf>
    <xf numFmtId="0" fontId="6" fillId="4" borderId="0" xfId="0" applyFont="1" applyFill="1" applyProtection="1">
      <protection locked="0"/>
    </xf>
    <xf numFmtId="0" fontId="6" fillId="0" borderId="1" xfId="0" applyFont="1" applyBorder="1" applyProtection="1"/>
    <xf numFmtId="0" fontId="23" fillId="0" borderId="1" xfId="0" applyFont="1" applyBorder="1" applyProtection="1"/>
    <xf numFmtId="0" fontId="6" fillId="0" borderId="1" xfId="0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Protection="1">
      <protection locked="0"/>
    </xf>
    <xf numFmtId="0" fontId="6" fillId="0" borderId="0" xfId="0" applyFont="1" applyProtection="1">
      <protection locked="0"/>
    </xf>
    <xf numFmtId="0" fontId="25" fillId="0" borderId="1" xfId="0" applyFont="1" applyBorder="1" applyAlignment="1" applyProtection="1">
      <alignment vertical="top" wrapText="1"/>
    </xf>
    <xf numFmtId="0" fontId="2" fillId="0" borderId="1" xfId="0" applyFont="1" applyBorder="1" applyAlignment="1" applyProtection="1">
      <alignment horizontal="center" vertical="top" wrapText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top" wrapText="1"/>
    </xf>
    <xf numFmtId="0" fontId="27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vertical="center" wrapText="1"/>
    </xf>
    <xf numFmtId="0" fontId="11" fillId="4" borderId="1" xfId="0" applyFont="1" applyFill="1" applyBorder="1" applyAlignment="1" applyProtection="1">
      <alignment horizontal="center" vertical="center" wrapText="1"/>
      <protection locked="0"/>
    </xf>
    <xf numFmtId="0" fontId="23" fillId="0" borderId="1" xfId="0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0" fontId="1" fillId="2" borderId="0" xfId="0" applyFont="1" applyFill="1" applyProtection="1">
      <protection locked="0"/>
    </xf>
    <xf numFmtId="0" fontId="11" fillId="0" borderId="0" xfId="1" applyFont="1" applyAlignment="1" applyProtection="1">
      <alignment horizontal="center" vertical="center" wrapText="1"/>
      <protection locked="0"/>
    </xf>
    <xf numFmtId="0" fontId="2" fillId="0" borderId="1" xfId="1" applyFont="1" applyBorder="1" applyAlignment="1" applyProtection="1">
      <alignment horizontal="center" vertical="center" wrapText="1"/>
      <protection locked="0"/>
    </xf>
    <xf numFmtId="0" fontId="1" fillId="0" borderId="1" xfId="1" applyFont="1" applyBorder="1" applyAlignment="1" applyProtection="1">
      <alignment horizontal="center" vertical="center" wrapText="1"/>
      <protection locked="0"/>
    </xf>
    <xf numFmtId="0" fontId="1" fillId="0" borderId="0" xfId="1" applyFont="1" applyAlignment="1" applyProtection="1">
      <alignment horizontal="center" vertical="center" wrapText="1"/>
      <protection locked="0"/>
    </xf>
    <xf numFmtId="0" fontId="3" fillId="0" borderId="1" xfId="1" applyFont="1" applyBorder="1" applyAlignment="1" applyProtection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</xf>
    <xf numFmtId="0" fontId="3" fillId="0" borderId="1" xfId="1" applyFont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Alignment="1" applyProtection="1">
      <alignment horizontal="center" vertical="center" wrapText="1"/>
      <protection locked="0"/>
    </xf>
    <xf numFmtId="0" fontId="2" fillId="0" borderId="1" xfId="1" applyFont="1" applyBorder="1" applyAlignment="1" applyProtection="1">
      <alignment horizontal="center"/>
    </xf>
    <xf numFmtId="0" fontId="25" fillId="0" borderId="1" xfId="1" applyFont="1" applyBorder="1" applyAlignment="1" applyProtection="1">
      <alignment vertical="top" wrapText="1"/>
    </xf>
    <xf numFmtId="0" fontId="2" fillId="0" borderId="1" xfId="1" applyFont="1" applyBorder="1" applyProtection="1"/>
    <xf numFmtId="0" fontId="2" fillId="2" borderId="1" xfId="1" applyFont="1" applyFill="1" applyBorder="1" applyAlignment="1" applyProtection="1">
      <alignment horizontal="center"/>
    </xf>
    <xf numFmtId="0" fontId="2" fillId="0" borderId="1" xfId="1" applyFont="1" applyBorder="1" applyAlignment="1" applyProtection="1">
      <alignment horizontal="center"/>
      <protection locked="0"/>
    </xf>
    <xf numFmtId="0" fontId="2" fillId="2" borderId="1" xfId="1" applyFont="1" applyFill="1" applyBorder="1" applyAlignment="1" applyProtection="1">
      <alignment horizontal="center"/>
      <protection locked="0"/>
    </xf>
    <xf numFmtId="0" fontId="2" fillId="0" borderId="1" xfId="1" applyFont="1" applyBorder="1" applyProtection="1">
      <protection locked="0"/>
    </xf>
    <xf numFmtId="0" fontId="2" fillId="0" borderId="0" xfId="1" applyFont="1" applyAlignment="1" applyProtection="1">
      <alignment horizontal="center"/>
      <protection locked="0"/>
    </xf>
    <xf numFmtId="0" fontId="2" fillId="0" borderId="0" xfId="1" applyFont="1" applyProtection="1">
      <protection locked="0"/>
    </xf>
    <xf numFmtId="0" fontId="6" fillId="7" borderId="1" xfId="1" applyFont="1" applyFill="1" applyBorder="1" applyAlignment="1" applyProtection="1">
      <alignment horizontal="center"/>
    </xf>
    <xf numFmtId="0" fontId="7" fillId="7" borderId="1" xfId="1" applyFont="1" applyFill="1" applyBorder="1" applyAlignment="1" applyProtection="1">
      <alignment horizontal="left" vertical="top" wrapText="1"/>
    </xf>
    <xf numFmtId="0" fontId="6" fillId="7" borderId="1" xfId="1" applyFont="1" applyFill="1" applyBorder="1" applyProtection="1"/>
    <xf numFmtId="0" fontId="2" fillId="7" borderId="1" xfId="1" applyFont="1" applyFill="1" applyBorder="1" applyAlignment="1" applyProtection="1">
      <alignment horizontal="center"/>
    </xf>
    <xf numFmtId="0" fontId="2" fillId="7" borderId="1" xfId="1" applyFont="1" applyFill="1" applyBorder="1" applyAlignment="1" applyProtection="1">
      <alignment horizontal="center"/>
      <protection locked="0"/>
    </xf>
    <xf numFmtId="0" fontId="1" fillId="7" borderId="1" xfId="1" applyFont="1" applyFill="1" applyBorder="1" applyAlignment="1" applyProtection="1">
      <alignment horizontal="center" vertical="center" wrapText="1"/>
      <protection locked="0"/>
    </xf>
    <xf numFmtId="0" fontId="6" fillId="7" borderId="1" xfId="1" applyFont="1" applyFill="1" applyBorder="1" applyProtection="1">
      <protection locked="0"/>
    </xf>
    <xf numFmtId="0" fontId="6" fillId="7" borderId="0" xfId="1" applyFont="1" applyFill="1" applyAlignment="1" applyProtection="1">
      <alignment horizontal="center"/>
      <protection locked="0"/>
    </xf>
    <xf numFmtId="0" fontId="6" fillId="7" borderId="0" xfId="1" applyFont="1" applyFill="1" applyProtection="1">
      <protection locked="0"/>
    </xf>
    <xf numFmtId="0" fontId="12" fillId="0" borderId="1" xfId="1" applyFont="1" applyBorder="1" applyAlignment="1" applyProtection="1">
      <alignment vertical="top" wrapText="1"/>
    </xf>
    <xf numFmtId="0" fontId="6" fillId="0" borderId="1" xfId="1" applyFont="1" applyBorder="1" applyProtection="1">
      <protection locked="0"/>
    </xf>
    <xf numFmtId="0" fontId="6" fillId="4" borderId="1" xfId="1" applyFont="1" applyFill="1" applyBorder="1" applyProtection="1">
      <protection locked="0"/>
    </xf>
    <xf numFmtId="0" fontId="11" fillId="0" borderId="1" xfId="1" applyFont="1" applyBorder="1" applyAlignment="1" applyProtection="1">
      <alignment horizontal="center" vertical="center" wrapText="1"/>
      <protection locked="0"/>
    </xf>
    <xf numFmtId="0" fontId="2" fillId="0" borderId="1" xfId="1" applyFont="1" applyBorder="1" applyAlignment="1" applyProtection="1">
      <alignment vertical="top" wrapText="1"/>
    </xf>
    <xf numFmtId="0" fontId="2" fillId="0" borderId="1" xfId="1" quotePrefix="1" applyFont="1" applyBorder="1" applyAlignment="1" applyProtection="1">
      <alignment horizontal="center"/>
      <protection locked="0"/>
    </xf>
    <xf numFmtId="0" fontId="2" fillId="0" borderId="1" xfId="1" applyFont="1" applyBorder="1" applyAlignment="1" applyProtection="1">
      <alignment horizontal="center" vertical="top" wrapText="1"/>
    </xf>
    <xf numFmtId="0" fontId="6" fillId="2" borderId="1" xfId="1" applyFont="1" applyFill="1" applyBorder="1" applyAlignment="1" applyProtection="1">
      <alignment horizontal="center"/>
    </xf>
    <xf numFmtId="0" fontId="7" fillId="2" borderId="1" xfId="1" applyFont="1" applyFill="1" applyBorder="1" applyAlignment="1" applyProtection="1">
      <alignment horizontal="left" vertical="top" wrapText="1"/>
    </xf>
    <xf numFmtId="0" fontId="6" fillId="2" borderId="1" xfId="1" applyFont="1" applyFill="1" applyBorder="1" applyProtection="1"/>
    <xf numFmtId="0" fontId="11" fillId="2" borderId="1" xfId="1" applyFont="1" applyFill="1" applyBorder="1" applyAlignment="1" applyProtection="1">
      <alignment horizontal="center" vertical="center" wrapText="1"/>
      <protection locked="0"/>
    </xf>
    <xf numFmtId="0" fontId="6" fillId="2" borderId="1" xfId="1" applyFont="1" applyFill="1" applyBorder="1" applyProtection="1">
      <protection locked="0"/>
    </xf>
    <xf numFmtId="0" fontId="6" fillId="2" borderId="0" xfId="1" applyFont="1" applyFill="1" applyAlignment="1" applyProtection="1">
      <alignment horizontal="center"/>
      <protection locked="0"/>
    </xf>
    <xf numFmtId="0" fontId="6" fillId="2" borderId="0" xfId="1" applyFont="1" applyFill="1" applyProtection="1">
      <protection locked="0"/>
    </xf>
    <xf numFmtId="0" fontId="30" fillId="0" borderId="1" xfId="1" applyFont="1" applyBorder="1" applyAlignment="1" applyProtection="1">
      <alignment vertical="top" wrapText="1"/>
    </xf>
    <xf numFmtId="0" fontId="30" fillId="0" borderId="1" xfId="1" applyFont="1" applyBorder="1" applyAlignment="1" applyProtection="1">
      <alignment horizontal="left" vertical="center" wrapText="1"/>
    </xf>
    <xf numFmtId="0" fontId="2" fillId="0" borderId="1" xfId="1" applyFont="1" applyFill="1" applyBorder="1" applyAlignment="1" applyProtection="1">
      <alignment horizontal="center"/>
      <protection locked="0"/>
    </xf>
    <xf numFmtId="0" fontId="25" fillId="0" borderId="1" xfId="1" applyFont="1" applyBorder="1" applyAlignment="1" applyProtection="1">
      <alignment horizontal="left" vertical="top" wrapText="1"/>
    </xf>
    <xf numFmtId="0" fontId="25" fillId="0" borderId="1" xfId="1" applyFont="1" applyBorder="1" applyAlignment="1" applyProtection="1">
      <alignment horizontal="left" vertical="center" wrapText="1"/>
    </xf>
    <xf numFmtId="0" fontId="2" fillId="0" borderId="1" xfId="1" applyFont="1" applyBorder="1" applyAlignment="1" applyProtection="1">
      <alignment vertical="center" wrapText="1"/>
    </xf>
    <xf numFmtId="0" fontId="2" fillId="0" borderId="1" xfId="1" applyFont="1" applyBorder="1" applyAlignment="1" applyProtection="1">
      <alignment horizontal="center" vertical="center" wrapText="1"/>
    </xf>
    <xf numFmtId="0" fontId="2" fillId="0" borderId="1" xfId="1" applyFont="1" applyBorder="1" applyAlignment="1" applyProtection="1">
      <alignment horizontal="center" vertical="center"/>
    </xf>
    <xf numFmtId="0" fontId="2" fillId="2" borderId="1" xfId="1" applyFont="1" applyFill="1" applyBorder="1" applyAlignment="1" applyProtection="1">
      <alignment horizontal="center" vertical="center"/>
    </xf>
    <xf numFmtId="0" fontId="2" fillId="0" borderId="1" xfId="1" applyFont="1" applyBorder="1" applyAlignment="1" applyProtection="1">
      <alignment horizontal="center" vertical="center"/>
      <protection locked="0"/>
    </xf>
    <xf numFmtId="0" fontId="2" fillId="0" borderId="1" xfId="1" applyFont="1" applyBorder="1" applyAlignment="1" applyProtection="1">
      <alignment vertical="center"/>
      <protection locked="0"/>
    </xf>
    <xf numFmtId="0" fontId="2" fillId="0" borderId="0" xfId="1" applyFont="1" applyAlignment="1" applyProtection="1">
      <alignment vertical="center"/>
      <protection locked="0"/>
    </xf>
    <xf numFmtId="0" fontId="6" fillId="4" borderId="1" xfId="1" applyFont="1" applyFill="1" applyBorder="1" applyAlignment="1" applyProtection="1">
      <alignment horizontal="center"/>
    </xf>
    <xf numFmtId="0" fontId="7" fillId="4" borderId="1" xfId="1" applyFont="1" applyFill="1" applyBorder="1" applyAlignment="1" applyProtection="1">
      <alignment horizontal="left" vertical="top" wrapText="1"/>
    </xf>
    <xf numFmtId="0" fontId="6" fillId="4" borderId="1" xfId="1" applyFont="1" applyFill="1" applyBorder="1" applyProtection="1"/>
    <xf numFmtId="0" fontId="6" fillId="4" borderId="1" xfId="1" applyFont="1" applyFill="1" applyBorder="1" applyAlignment="1" applyProtection="1">
      <alignment horizontal="center"/>
      <protection locked="0"/>
    </xf>
    <xf numFmtId="0" fontId="11" fillId="4" borderId="1" xfId="1" applyFont="1" applyFill="1" applyBorder="1" applyAlignment="1" applyProtection="1">
      <alignment horizontal="center" vertical="center" wrapText="1"/>
      <protection locked="0"/>
    </xf>
    <xf numFmtId="0" fontId="6" fillId="4" borderId="0" xfId="1" applyFont="1" applyFill="1" applyAlignment="1" applyProtection="1">
      <alignment horizontal="center"/>
      <protection locked="0"/>
    </xf>
    <xf numFmtId="0" fontId="6" fillId="4" borderId="0" xfId="1" applyFont="1" applyFill="1" applyProtection="1">
      <protection locked="0"/>
    </xf>
    <xf numFmtId="0" fontId="31" fillId="0" borderId="1" xfId="1" applyFont="1" applyFill="1" applyBorder="1" applyAlignment="1" applyProtection="1">
      <alignment horizontal="center" vertical="top" wrapText="1"/>
    </xf>
    <xf numFmtId="0" fontId="12" fillId="0" borderId="1" xfId="1" applyFont="1" applyBorder="1" applyAlignment="1" applyProtection="1">
      <alignment vertical="center" wrapText="1"/>
    </xf>
    <xf numFmtId="0" fontId="2" fillId="0" borderId="1" xfId="1" applyFont="1" applyBorder="1" applyAlignment="1" applyProtection="1">
      <alignment vertical="center"/>
    </xf>
    <xf numFmtId="0" fontId="2" fillId="0" borderId="1" xfId="1" applyFont="1" applyFill="1" applyBorder="1" applyAlignment="1" applyProtection="1">
      <alignment horizontal="center" vertical="center"/>
      <protection locked="0"/>
    </xf>
    <xf numFmtId="0" fontId="32" fillId="0" borderId="1" xfId="1" applyFont="1" applyBorder="1" applyAlignment="1" applyProtection="1">
      <alignment horizontal="left" vertical="center" wrapText="1"/>
      <protection locked="0"/>
    </xf>
    <xf numFmtId="0" fontId="6" fillId="0" borderId="1" xfId="1" applyFont="1" applyBorder="1" applyAlignment="1" applyProtection="1">
      <alignment horizontal="center" vertical="center"/>
    </xf>
    <xf numFmtId="0" fontId="25" fillId="0" borderId="1" xfId="1" applyFont="1" applyBorder="1" applyAlignment="1" applyProtection="1">
      <alignment vertical="center" wrapText="1"/>
    </xf>
    <xf numFmtId="0" fontId="2" fillId="8" borderId="1" xfId="1" applyFont="1" applyFill="1" applyBorder="1" applyAlignment="1" applyProtection="1">
      <alignment horizontal="center" vertical="center"/>
    </xf>
    <xf numFmtId="0" fontId="6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 applyProtection="1">
      <alignment vertical="center"/>
      <protection locked="0"/>
    </xf>
    <xf numFmtId="0" fontId="6" fillId="4" borderId="1" xfId="1" applyFont="1" applyFill="1" applyBorder="1" applyAlignment="1" applyProtection="1">
      <alignment horizontal="center" vertical="center"/>
    </xf>
    <xf numFmtId="0" fontId="7" fillId="4" borderId="1" xfId="1" applyFont="1" applyFill="1" applyBorder="1" applyAlignment="1" applyProtection="1">
      <alignment horizontal="left" vertical="center" wrapText="1"/>
    </xf>
    <xf numFmtId="0" fontId="6" fillId="4" borderId="1" xfId="1" applyFont="1" applyFill="1" applyBorder="1" applyAlignment="1" applyProtection="1">
      <alignment vertical="center"/>
    </xf>
    <xf numFmtId="0" fontId="2" fillId="4" borderId="1" xfId="1" applyFont="1" applyFill="1" applyBorder="1" applyAlignment="1" applyProtection="1">
      <alignment horizontal="center" vertical="center"/>
    </xf>
    <xf numFmtId="0" fontId="2" fillId="4" borderId="1" xfId="1" applyFont="1" applyFill="1" applyBorder="1" applyAlignment="1" applyProtection="1">
      <alignment horizontal="center" vertical="center"/>
      <protection locked="0"/>
    </xf>
    <xf numFmtId="0" fontId="6" fillId="4" borderId="1" xfId="1" applyFont="1" applyFill="1" applyBorder="1" applyAlignment="1" applyProtection="1">
      <alignment vertical="center"/>
      <protection locked="0"/>
    </xf>
    <xf numFmtId="0" fontId="6" fillId="4" borderId="0" xfId="1" applyFont="1" applyFill="1" applyAlignment="1" applyProtection="1">
      <alignment horizontal="center" vertical="center"/>
      <protection locked="0"/>
    </xf>
    <xf numFmtId="0" fontId="6" fillId="4" borderId="0" xfId="1" applyFont="1" applyFill="1" applyAlignment="1" applyProtection="1">
      <alignment vertical="center"/>
      <protection locked="0"/>
    </xf>
    <xf numFmtId="0" fontId="7" fillId="9" borderId="1" xfId="1" applyFont="1" applyFill="1" applyBorder="1" applyAlignment="1" applyProtection="1">
      <alignment horizontal="left" vertical="top" wrapText="1"/>
    </xf>
    <xf numFmtId="0" fontId="6" fillId="9" borderId="1" xfId="1" applyFont="1" applyFill="1" applyBorder="1" applyProtection="1"/>
    <xf numFmtId="0" fontId="6" fillId="9" borderId="1" xfId="1" applyFont="1" applyFill="1" applyBorder="1" applyAlignment="1" applyProtection="1">
      <alignment horizontal="center"/>
    </xf>
    <xf numFmtId="0" fontId="11" fillId="9" borderId="1" xfId="1" applyFont="1" applyFill="1" applyBorder="1" applyAlignment="1" applyProtection="1">
      <alignment horizontal="center" vertical="center" wrapText="1"/>
      <protection locked="0"/>
    </xf>
    <xf numFmtId="0" fontId="6" fillId="9" borderId="1" xfId="1" applyFont="1" applyFill="1" applyBorder="1" applyProtection="1">
      <protection locked="0"/>
    </xf>
    <xf numFmtId="0" fontId="6" fillId="9" borderId="0" xfId="1" applyFont="1" applyFill="1" applyAlignment="1" applyProtection="1">
      <alignment horizontal="center"/>
      <protection locked="0"/>
    </xf>
    <xf numFmtId="0" fontId="6" fillId="9" borderId="0" xfId="1" applyFont="1" applyFill="1" applyProtection="1">
      <protection locked="0"/>
    </xf>
    <xf numFmtId="0" fontId="33" fillId="0" borderId="1" xfId="1" applyFont="1" applyBorder="1" applyAlignment="1" applyProtection="1">
      <alignment horizontal="center" vertical="top" wrapText="1"/>
    </xf>
    <xf numFmtId="0" fontId="2" fillId="0" borderId="1" xfId="1" applyFont="1" applyFill="1" applyBorder="1" applyAlignment="1" applyProtection="1">
      <alignment horizontal="center"/>
    </xf>
    <xf numFmtId="0" fontId="2" fillId="0" borderId="1" xfId="1" applyFont="1" applyBorder="1" applyAlignment="1" applyProtection="1">
      <alignment vertical="center" wrapText="1"/>
      <protection locked="0"/>
    </xf>
    <xf numFmtId="0" fontId="2" fillId="0" borderId="0" xfId="1" applyFont="1" applyAlignment="1" applyProtection="1">
      <alignment horizontal="center" vertical="center"/>
      <protection locked="0"/>
    </xf>
    <xf numFmtId="0" fontId="2" fillId="0" borderId="3" xfId="1" applyNumberFormat="1" applyFont="1" applyFill="1" applyBorder="1" applyAlignment="1" applyProtection="1">
      <alignment horizontal="center" vertical="center"/>
    </xf>
    <xf numFmtId="0" fontId="2" fillId="0" borderId="3" xfId="1" applyNumberFormat="1" applyFont="1" applyFill="1" applyBorder="1" applyAlignment="1" applyProtection="1">
      <alignment horizontal="left" vertical="center" wrapText="1"/>
    </xf>
    <xf numFmtId="0" fontId="2" fillId="0" borderId="3" xfId="1" applyNumberFormat="1" applyFont="1" applyFill="1" applyBorder="1" applyAlignment="1" applyProtection="1">
      <alignment horizontal="center" vertical="center"/>
      <protection locked="0"/>
    </xf>
    <xf numFmtId="0" fontId="6" fillId="0" borderId="3" xfId="1" applyNumberFormat="1" applyFont="1" applyFill="1" applyBorder="1" applyAlignment="1" applyProtection="1">
      <alignment horizontal="center" vertical="center"/>
      <protection locked="0"/>
    </xf>
    <xf numFmtId="0" fontId="20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6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17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18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1" applyNumberFormat="1" applyFont="1" applyFill="1" applyAlignment="1" applyProtection="1">
      <alignment horizontal="center" vertical="center"/>
      <protection locked="0"/>
    </xf>
    <xf numFmtId="0" fontId="2" fillId="0" borderId="1" xfId="1" applyNumberFormat="1" applyFont="1" applyFill="1" applyBorder="1" applyAlignment="1" applyProtection="1">
      <alignment horizontal="center" vertical="center"/>
    </xf>
    <xf numFmtId="0" fontId="2" fillId="0" borderId="1" xfId="1" applyNumberFormat="1" applyFont="1" applyFill="1" applyBorder="1" applyAlignment="1" applyProtection="1">
      <alignment horizontal="left" vertical="center" wrapText="1"/>
    </xf>
    <xf numFmtId="0" fontId="2" fillId="0" borderId="1" xfId="1" applyNumberFormat="1" applyFont="1" applyFill="1" applyBorder="1" applyAlignment="1" applyProtection="1">
      <alignment horizontal="center" vertical="center" wrapText="1"/>
    </xf>
    <xf numFmtId="0" fontId="2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9" fillId="0" borderId="1" xfId="1" applyNumberFormat="1" applyFont="1" applyFill="1" applyBorder="1" applyAlignment="1" applyProtection="1">
      <alignment horizontal="center" vertical="center"/>
      <protection locked="0"/>
    </xf>
    <xf numFmtId="0" fontId="12" fillId="0" borderId="1" xfId="1" applyNumberFormat="1" applyFont="1" applyFill="1" applyBorder="1" applyAlignment="1" applyProtection="1">
      <alignment horizontal="center" vertical="center"/>
      <protection locked="0"/>
    </xf>
    <xf numFmtId="0" fontId="17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8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0" fillId="0" borderId="1" xfId="1" applyNumberFormat="1" applyFont="1" applyFill="1" applyBorder="1" applyAlignment="1" applyProtection="1">
      <alignment horizontal="center" vertical="center"/>
      <protection locked="0"/>
    </xf>
    <xf numFmtId="0" fontId="1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34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35" fillId="0" borderId="1" xfId="1" applyNumberFormat="1" applyFont="1" applyFill="1" applyBorder="1" applyAlignment="1" applyProtection="1">
      <alignment horizontal="center" vertical="center"/>
      <protection locked="0"/>
    </xf>
    <xf numFmtId="0" fontId="12" fillId="0" borderId="1" xfId="1" applyNumberFormat="1" applyFont="1" applyFill="1" applyBorder="1" applyAlignment="1" applyProtection="1">
      <alignment horizontal="left" vertical="center" wrapText="1"/>
    </xf>
    <xf numFmtId="0" fontId="6" fillId="0" borderId="1" xfId="1" applyFont="1" applyFill="1" applyBorder="1" applyAlignment="1" applyProtection="1">
      <alignment horizontal="center" vertical="center"/>
      <protection locked="0"/>
    </xf>
    <xf numFmtId="0" fontId="2" fillId="0" borderId="6" xfId="1" applyNumberFormat="1" applyFont="1" applyFill="1" applyBorder="1" applyAlignment="1" applyProtection="1">
      <alignment horizontal="center" vertical="center"/>
      <protection locked="0"/>
    </xf>
    <xf numFmtId="0" fontId="2" fillId="0" borderId="2" xfId="1" applyNumberFormat="1" applyFont="1" applyFill="1" applyBorder="1" applyAlignment="1" applyProtection="1">
      <alignment horizontal="left" vertical="center" wrapText="1"/>
    </xf>
    <xf numFmtId="0" fontId="2" fillId="0" borderId="2" xfId="1" applyNumberFormat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horizontal="center"/>
    </xf>
    <xf numFmtId="0" fontId="2" fillId="0" borderId="2" xfId="1" applyFont="1" applyBorder="1" applyAlignment="1" applyProtection="1">
      <alignment horizontal="center"/>
      <protection locked="0"/>
    </xf>
    <xf numFmtId="0" fontId="2" fillId="0" borderId="2" xfId="1" applyNumberFormat="1" applyFont="1" applyFill="1" applyBorder="1" applyAlignment="1" applyProtection="1">
      <alignment horizontal="center" vertical="center"/>
      <protection locked="0"/>
    </xf>
    <xf numFmtId="0" fontId="6" fillId="0" borderId="2" xfId="1" applyNumberFormat="1" applyFont="1" applyFill="1" applyBorder="1" applyAlignment="1" applyProtection="1">
      <alignment horizontal="center" vertical="center"/>
      <protection locked="0"/>
    </xf>
    <xf numFmtId="0" fontId="20" fillId="0" borderId="2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6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17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18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1" applyNumberFormat="1" applyFont="1" applyFill="1" applyBorder="1" applyAlignment="1" applyProtection="1">
      <alignment horizontal="center" vertical="center"/>
      <protection locked="0"/>
    </xf>
    <xf numFmtId="0" fontId="6" fillId="4" borderId="9" xfId="1" applyNumberFormat="1" applyFont="1" applyFill="1" applyBorder="1" applyAlignment="1" applyProtection="1">
      <alignment horizontal="center" vertical="center"/>
    </xf>
    <xf numFmtId="0" fontId="6" fillId="4" borderId="10" xfId="1" applyNumberFormat="1" applyFont="1" applyFill="1" applyBorder="1" applyAlignment="1" applyProtection="1">
      <alignment horizontal="left" vertical="center" wrapText="1"/>
    </xf>
    <xf numFmtId="0" fontId="2" fillId="4" borderId="10" xfId="1" applyNumberFormat="1" applyFont="1" applyFill="1" applyBorder="1" applyAlignment="1" applyProtection="1">
      <alignment horizontal="center" vertical="center" wrapText="1"/>
    </xf>
    <xf numFmtId="0" fontId="2" fillId="4" borderId="3" xfId="1" applyFont="1" applyFill="1" applyBorder="1" applyAlignment="1" applyProtection="1">
      <alignment horizontal="center"/>
    </xf>
    <xf numFmtId="0" fontId="2" fillId="4" borderId="3" xfId="1" applyFont="1" applyFill="1" applyBorder="1" applyAlignment="1" applyProtection="1">
      <alignment horizontal="center"/>
      <protection locked="0"/>
    </xf>
    <xf numFmtId="0" fontId="20" fillId="4" borderId="10" xfId="1" applyNumberFormat="1" applyFont="1" applyFill="1" applyBorder="1" applyAlignment="1" applyProtection="1">
      <alignment horizontal="center" vertical="center" wrapText="1"/>
      <protection locked="0"/>
    </xf>
    <xf numFmtId="0" fontId="6" fillId="4" borderId="10" xfId="1" applyNumberFormat="1" applyFont="1" applyFill="1" applyBorder="1" applyAlignment="1" applyProtection="1">
      <alignment horizontal="center" vertical="center" wrapText="1"/>
      <protection locked="0"/>
    </xf>
    <xf numFmtId="0" fontId="6" fillId="4" borderId="10" xfId="1" applyNumberFormat="1" applyFont="1" applyFill="1" applyBorder="1" applyAlignment="1" applyProtection="1">
      <alignment horizontal="center" vertical="center"/>
      <protection locked="0"/>
    </xf>
    <xf numFmtId="0" fontId="20" fillId="4" borderId="10" xfId="1" applyNumberFormat="1" applyFont="1" applyFill="1" applyBorder="1" applyAlignment="1" applyProtection="1">
      <alignment horizontal="center" vertical="center"/>
      <protection locked="0"/>
    </xf>
    <xf numFmtId="0" fontId="12" fillId="4" borderId="10" xfId="1" applyNumberFormat="1" applyFont="1" applyFill="1" applyBorder="1" applyAlignment="1" applyProtection="1">
      <alignment horizontal="center" vertical="center" wrapText="1"/>
      <protection locked="0"/>
    </xf>
    <xf numFmtId="0" fontId="6" fillId="4" borderId="13" xfId="1" applyNumberFormat="1" applyFont="1" applyFill="1" applyBorder="1" applyAlignment="1" applyProtection="1">
      <alignment horizontal="center" vertical="center"/>
      <protection locked="0"/>
    </xf>
    <xf numFmtId="0" fontId="19" fillId="0" borderId="2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21" fillId="0" borderId="3" xfId="1" applyNumberFormat="1" applyFont="1" applyFill="1" applyBorder="1" applyAlignment="1" applyProtection="1">
      <alignment horizontal="left" vertical="center" wrapText="1"/>
    </xf>
    <xf numFmtId="0" fontId="21" fillId="0" borderId="3" xfId="1" applyNumberFormat="1" applyFont="1" applyFill="1" applyBorder="1" applyAlignment="1" applyProtection="1">
      <alignment horizontal="center" vertical="center" wrapText="1"/>
    </xf>
    <xf numFmtId="0" fontId="19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1" applyNumberFormat="1" applyFont="1" applyFill="1" applyBorder="1" applyAlignment="1" applyProtection="1">
      <alignment horizontal="center" vertical="center" wrapText="1"/>
    </xf>
    <xf numFmtId="0" fontId="21" fillId="0" borderId="1" xfId="1" applyNumberFormat="1" applyFont="1" applyFill="1" applyBorder="1" applyAlignment="1" applyProtection="1">
      <alignment horizontal="center" vertical="center" wrapText="1"/>
    </xf>
    <xf numFmtId="0" fontId="2" fillId="0" borderId="14" xfId="1" applyNumberFormat="1" applyFont="1" applyFill="1" applyBorder="1" applyAlignment="1" applyProtection="1">
      <alignment horizontal="center" vertical="center"/>
      <protection locked="0"/>
    </xf>
    <xf numFmtId="0" fontId="22" fillId="0" borderId="1" xfId="1" applyNumberFormat="1" applyFont="1" applyFill="1" applyBorder="1" applyAlignment="1" applyProtection="1">
      <alignment horizontal="center" vertical="center"/>
      <protection locked="0"/>
    </xf>
    <xf numFmtId="0" fontId="2" fillId="0" borderId="0" xfId="1" applyNumberFormat="1" applyFont="1" applyFill="1" applyBorder="1" applyAlignment="1" applyProtection="1">
      <alignment horizontal="center" vertical="center"/>
      <protection locked="0"/>
    </xf>
    <xf numFmtId="0" fontId="6" fillId="0" borderId="9" xfId="1" applyNumberFormat="1" applyFont="1" applyFill="1" applyBorder="1" applyAlignment="1" applyProtection="1">
      <alignment horizontal="center" vertical="center"/>
      <protection locked="0"/>
    </xf>
    <xf numFmtId="0" fontId="20" fillId="0" borderId="9" xfId="1" applyNumberFormat="1" applyFont="1" applyFill="1" applyBorder="1" applyAlignment="1" applyProtection="1">
      <alignment horizontal="center" vertical="center"/>
      <protection locked="0"/>
    </xf>
    <xf numFmtId="0" fontId="18" fillId="0" borderId="7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7" xfId="1" applyNumberFormat="1" applyFont="1" applyFill="1" applyBorder="1" applyAlignment="1" applyProtection="1">
      <alignment horizontal="left" vertical="center" wrapText="1"/>
    </xf>
    <xf numFmtId="0" fontId="2" fillId="0" borderId="7" xfId="1" applyNumberFormat="1" applyFont="1" applyFill="1" applyBorder="1" applyAlignment="1" applyProtection="1">
      <alignment horizontal="center" vertical="center" wrapText="1"/>
    </xf>
    <xf numFmtId="0" fontId="2" fillId="0" borderId="7" xfId="1" applyNumberFormat="1" applyFont="1" applyFill="1" applyBorder="1" applyAlignment="1" applyProtection="1">
      <alignment horizontal="center" vertical="center"/>
      <protection locked="0"/>
    </xf>
    <xf numFmtId="0" fontId="6" fillId="0" borderId="7" xfId="1" applyNumberFormat="1" applyFont="1" applyFill="1" applyBorder="1" applyAlignment="1" applyProtection="1">
      <alignment horizontal="center" vertical="center"/>
      <protection locked="0"/>
    </xf>
    <xf numFmtId="0" fontId="20" fillId="0" borderId="7" xfId="1" applyNumberFormat="1" applyFont="1" applyFill="1" applyBorder="1" applyAlignment="1" applyProtection="1">
      <alignment horizontal="center" vertical="center"/>
      <protection locked="0"/>
    </xf>
    <xf numFmtId="0" fontId="12" fillId="0" borderId="7" xfId="1" applyNumberFormat="1" applyFont="1" applyFill="1" applyBorder="1" applyAlignment="1" applyProtection="1">
      <alignment horizontal="center" vertical="center"/>
      <protection locked="0"/>
    </xf>
    <xf numFmtId="0" fontId="6" fillId="0" borderId="7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7" xfId="1" applyNumberFormat="1" applyFont="1" applyFill="1" applyBorder="1" applyAlignment="1" applyProtection="1">
      <alignment horizontal="center" vertical="center" wrapText="1"/>
      <protection locked="0"/>
    </xf>
    <xf numFmtId="0" fontId="17" fillId="0" borderId="7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8" xfId="1" applyNumberFormat="1" applyFont="1" applyFill="1" applyBorder="1" applyAlignment="1" applyProtection="1">
      <alignment horizontal="center" vertical="center"/>
      <protection locked="0"/>
    </xf>
    <xf numFmtId="0" fontId="23" fillId="4" borderId="24" xfId="1" applyNumberFormat="1" applyFont="1" applyFill="1" applyBorder="1" applyAlignment="1" applyProtection="1">
      <alignment vertical="center" wrapText="1"/>
    </xf>
    <xf numFmtId="0" fontId="23" fillId="4" borderId="9" xfId="1" applyNumberFormat="1" applyFont="1" applyFill="1" applyBorder="1" applyAlignment="1" applyProtection="1">
      <alignment horizontal="center" vertical="center"/>
    </xf>
    <xf numFmtId="0" fontId="24" fillId="4" borderId="9" xfId="1" applyNumberFormat="1" applyFont="1" applyFill="1" applyBorder="1" applyAlignment="1" applyProtection="1">
      <alignment horizontal="center" vertical="center"/>
    </xf>
    <xf numFmtId="0" fontId="2" fillId="4" borderId="2" xfId="1" applyFont="1" applyFill="1" applyBorder="1" applyAlignment="1" applyProtection="1">
      <alignment horizontal="center"/>
    </xf>
    <xf numFmtId="0" fontId="24" fillId="4" borderId="10" xfId="1" applyNumberFormat="1" applyFont="1" applyFill="1" applyBorder="1" applyAlignment="1" applyProtection="1">
      <alignment horizontal="center" vertical="center"/>
      <protection locked="0"/>
    </xf>
    <xf numFmtId="0" fontId="23" fillId="4" borderId="10" xfId="1" applyNumberFormat="1" applyFont="1" applyFill="1" applyBorder="1" applyAlignment="1" applyProtection="1">
      <alignment horizontal="center" vertical="center"/>
      <protection locked="0"/>
    </xf>
    <xf numFmtId="0" fontId="8" fillId="4" borderId="10" xfId="1" applyNumberFormat="1" applyFont="1" applyFill="1" applyBorder="1" applyAlignment="1" applyProtection="1">
      <alignment horizontal="center" vertical="center"/>
      <protection locked="0"/>
    </xf>
    <xf numFmtId="0" fontId="23" fillId="4" borderId="10" xfId="1" applyNumberFormat="1" applyFont="1" applyFill="1" applyBorder="1" applyAlignment="1" applyProtection="1">
      <alignment horizontal="center" vertical="center" wrapText="1"/>
      <protection locked="0"/>
    </xf>
    <xf numFmtId="0" fontId="23" fillId="4" borderId="13" xfId="1" applyNumberFormat="1" applyFont="1" applyFill="1" applyBorder="1" applyAlignment="1" applyProtection="1">
      <alignment horizontal="center" vertical="center"/>
      <protection locked="0"/>
    </xf>
    <xf numFmtId="0" fontId="11" fillId="0" borderId="0" xfId="1" applyFont="1" applyAlignment="1" applyProtection="1">
      <alignment horizontal="center"/>
      <protection locked="0"/>
    </xf>
    <xf numFmtId="0" fontId="11" fillId="0" borderId="0" xfId="1" applyFont="1" applyProtection="1">
      <protection locked="0"/>
    </xf>
    <xf numFmtId="0" fontId="12" fillId="0" borderId="1" xfId="1" applyNumberFormat="1" applyFont="1" applyFill="1" applyBorder="1" applyAlignment="1" applyProtection="1">
      <alignment horizontal="center" vertical="center"/>
    </xf>
    <xf numFmtId="0" fontId="8" fillId="0" borderId="16" xfId="1" applyNumberFormat="1" applyFont="1" applyFill="1" applyBorder="1" applyAlignment="1" applyProtection="1">
      <alignment horizontal="center" vertical="center"/>
      <protection locked="0"/>
    </xf>
    <xf numFmtId="0" fontId="1" fillId="0" borderId="10" xfId="1" applyNumberFormat="1" applyFont="1" applyFill="1" applyBorder="1" applyAlignment="1" applyProtection="1">
      <alignment horizontal="center" vertical="center"/>
      <protection locked="0"/>
    </xf>
    <xf numFmtId="0" fontId="8" fillId="0" borderId="10" xfId="1" applyNumberFormat="1" applyFont="1" applyFill="1" applyBorder="1" applyAlignment="1" applyProtection="1">
      <alignment horizontal="center" vertical="center"/>
      <protection locked="0"/>
    </xf>
    <xf numFmtId="1" fontId="1" fillId="0" borderId="10" xfId="1" applyNumberFormat="1" applyFont="1" applyFill="1" applyBorder="1" applyAlignment="1" applyProtection="1">
      <alignment horizontal="center" vertical="center"/>
      <protection locked="0"/>
    </xf>
    <xf numFmtId="0" fontId="1" fillId="0" borderId="13" xfId="1" applyNumberFormat="1" applyFont="1" applyFill="1" applyBorder="1" applyAlignment="1" applyProtection="1">
      <alignment horizontal="center" vertical="center"/>
      <protection locked="0"/>
    </xf>
    <xf numFmtId="0" fontId="11" fillId="2" borderId="0" xfId="1" applyFont="1" applyFill="1" applyProtection="1">
      <protection locked="0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vertical="center"/>
    </xf>
    <xf numFmtId="0" fontId="1" fillId="0" borderId="0" xfId="0" applyFont="1"/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36" fillId="0" borderId="1" xfId="0" applyFont="1" applyBorder="1" applyAlignment="1" applyProtection="1">
      <alignment horizontal="center" vertical="center" wrapText="1"/>
      <protection locked="0"/>
    </xf>
    <xf numFmtId="0" fontId="23" fillId="0" borderId="1" xfId="0" applyFont="1" applyBorder="1" applyAlignment="1" applyProtection="1">
      <alignment horizontal="center"/>
    </xf>
    <xf numFmtId="0" fontId="28" fillId="4" borderId="1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2" fillId="0" borderId="3" xfId="0" applyNumberFormat="1" applyFont="1" applyFill="1" applyBorder="1" applyAlignment="1" applyProtection="1">
      <alignment horizontal="center" vertical="center"/>
      <protection locked="0"/>
    </xf>
    <xf numFmtId="0" fontId="6" fillId="0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7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NumberFormat="1" applyFont="1" applyFill="1" applyBorder="1" applyAlignment="1" applyProtection="1">
      <alignment horizontal="center" vertical="center"/>
      <protection locked="0"/>
    </xf>
    <xf numFmtId="0" fontId="6" fillId="0" borderId="2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2" fillId="0" borderId="1" xfId="1" quotePrefix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vertical="center"/>
      <protection locked="0"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Protection="1">
      <protection locked="0"/>
    </xf>
    <xf numFmtId="0" fontId="20" fillId="4" borderId="9" xfId="1" applyNumberFormat="1" applyFont="1" applyFill="1" applyBorder="1" applyAlignment="1" applyProtection="1">
      <alignment horizontal="center" vertical="center"/>
    </xf>
    <xf numFmtId="0" fontId="2" fillId="0" borderId="0" xfId="1" applyFont="1" applyBorder="1" applyAlignment="1">
      <alignment vertical="center" wrapText="1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Protection="1"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1" fillId="3" borderId="0" xfId="0" applyFont="1" applyFill="1" applyProtection="1"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 applyProtection="1">
      <alignment horizontal="center" vertical="center"/>
    </xf>
    <xf numFmtId="0" fontId="6" fillId="4" borderId="1" xfId="0" applyFont="1" applyFill="1" applyBorder="1" applyAlignment="1" applyProtection="1">
      <alignment horizontal="left" vertical="center" wrapText="1"/>
    </xf>
    <xf numFmtId="0" fontId="6" fillId="4" borderId="1" xfId="0" applyFont="1" applyFill="1" applyBorder="1" applyAlignment="1" applyProtection="1">
      <alignment vertical="center" wrapText="1"/>
    </xf>
    <xf numFmtId="0" fontId="6" fillId="4" borderId="0" xfId="0" applyFont="1" applyFill="1" applyAlignment="1" applyProtection="1">
      <alignment vertical="center"/>
      <protection locked="0"/>
    </xf>
    <xf numFmtId="0" fontId="36" fillId="0" borderId="1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23" fillId="2" borderId="1" xfId="0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27" fillId="4" borderId="1" xfId="0" applyFont="1" applyFill="1" applyBorder="1" applyAlignment="1" applyProtection="1">
      <alignment horizontal="center" vertical="center" wrapText="1"/>
    </xf>
    <xf numFmtId="0" fontId="27" fillId="2" borderId="1" xfId="0" applyFont="1" applyFill="1" applyBorder="1" applyAlignment="1" applyProtection="1">
      <alignment horizontal="center" vertical="center" wrapText="1"/>
    </xf>
    <xf numFmtId="0" fontId="11" fillId="4" borderId="1" xfId="0" applyFont="1" applyFill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 vertical="center" wrapText="1"/>
    </xf>
    <xf numFmtId="0" fontId="1" fillId="0" borderId="0" xfId="0" applyFont="1" applyProtection="1"/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0" fillId="0" borderId="4" xfId="0" applyNumberFormat="1" applyFont="1" applyFill="1" applyBorder="1" applyAlignment="1">
      <alignment horizontal="center" vertical="center"/>
    </xf>
    <xf numFmtId="0" fontId="20" fillId="0" borderId="5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3" fillId="4" borderId="17" xfId="0" applyNumberFormat="1" applyFont="1" applyFill="1" applyBorder="1" applyAlignment="1">
      <alignment horizontal="center" vertical="center" wrapText="1"/>
    </xf>
    <xf numFmtId="0" fontId="23" fillId="4" borderId="13" xfId="0" applyNumberFormat="1" applyFont="1" applyFill="1" applyBorder="1" applyAlignment="1">
      <alignment horizontal="center" vertical="center" wrapText="1"/>
    </xf>
    <xf numFmtId="0" fontId="23" fillId="4" borderId="16" xfId="0" applyNumberFormat="1" applyFont="1" applyFill="1" applyBorder="1" applyAlignment="1">
      <alignment horizontal="center" vertical="center" wrapText="1"/>
    </xf>
    <xf numFmtId="0" fontId="23" fillId="0" borderId="17" xfId="0" applyNumberFormat="1" applyFont="1" applyFill="1" applyBorder="1" applyAlignment="1">
      <alignment horizontal="center" vertical="center" wrapText="1"/>
    </xf>
    <xf numFmtId="0" fontId="23" fillId="0" borderId="18" xfId="0" applyNumberFormat="1" applyFont="1" applyFill="1" applyBorder="1" applyAlignment="1">
      <alignment horizontal="center" vertical="center" wrapText="1"/>
    </xf>
    <xf numFmtId="0" fontId="23" fillId="0" borderId="19" xfId="0" applyNumberFormat="1" applyFont="1" applyFill="1" applyBorder="1" applyAlignment="1">
      <alignment horizontal="center" vertical="center" wrapText="1"/>
    </xf>
    <xf numFmtId="0" fontId="23" fillId="6" borderId="17" xfId="0" applyNumberFormat="1" applyFont="1" applyFill="1" applyBorder="1" applyAlignment="1">
      <alignment horizontal="center" vertical="center" wrapText="1"/>
    </xf>
    <xf numFmtId="0" fontId="23" fillId="6" borderId="18" xfId="0" applyNumberFormat="1" applyFont="1" applyFill="1" applyBorder="1" applyAlignment="1">
      <alignment horizontal="center" vertical="center" wrapText="1"/>
    </xf>
    <xf numFmtId="0" fontId="23" fillId="6" borderId="19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11" fillId="0" borderId="1" xfId="1" applyFont="1" applyBorder="1" applyAlignment="1" applyProtection="1">
      <alignment horizontal="center" vertical="center" wrapText="1"/>
      <protection locked="0"/>
    </xf>
    <xf numFmtId="0" fontId="1" fillId="0" borderId="1" xfId="1" applyFont="1" applyBorder="1" applyAlignment="1" applyProtection="1">
      <alignment horizontal="center" vertical="center" wrapText="1"/>
    </xf>
    <xf numFmtId="0" fontId="1" fillId="0" borderId="1" xfId="1" applyFont="1" applyBorder="1" applyAlignment="1" applyProtection="1">
      <alignment horizontal="center" vertical="center" wrapText="1"/>
      <protection locked="0"/>
    </xf>
    <xf numFmtId="0" fontId="2" fillId="0" borderId="1" xfId="1" applyNumberFormat="1" applyFont="1" applyFill="1" applyBorder="1" applyAlignment="1" applyProtection="1">
      <alignment horizontal="center" vertical="center" wrapText="1"/>
    </xf>
    <xf numFmtId="0" fontId="20" fillId="0" borderId="4" xfId="1" applyNumberFormat="1" applyFont="1" applyFill="1" applyBorder="1" applyAlignment="1" applyProtection="1">
      <alignment horizontal="center" vertical="center"/>
      <protection locked="0"/>
    </xf>
    <xf numFmtId="0" fontId="20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4" xfId="1" applyNumberFormat="1" applyFont="1" applyFill="1" applyBorder="1" applyAlignment="1" applyProtection="1">
      <alignment horizontal="center" vertical="center"/>
      <protection locked="0"/>
    </xf>
    <xf numFmtId="0" fontId="6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20" xfId="1" applyNumberFormat="1" applyFont="1" applyFill="1" applyBorder="1" applyAlignment="1" applyProtection="1">
      <alignment horizontal="center" vertical="center"/>
      <protection locked="0"/>
    </xf>
    <xf numFmtId="0" fontId="6" fillId="0" borderId="21" xfId="1" applyNumberFormat="1" applyFont="1" applyFill="1" applyBorder="1" applyAlignment="1" applyProtection="1">
      <alignment horizontal="center" vertical="center"/>
      <protection locked="0"/>
    </xf>
    <xf numFmtId="0" fontId="23" fillId="4" borderId="22" xfId="1" applyNumberFormat="1" applyFont="1" applyFill="1" applyBorder="1" applyAlignment="1" applyProtection="1">
      <alignment horizontal="center" vertical="center" wrapText="1"/>
    </xf>
    <xf numFmtId="0" fontId="23" fillId="4" borderId="23" xfId="1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3" fillId="0" borderId="25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249977111117893"/>
  </sheetPr>
  <dimension ref="A1:EX288"/>
  <sheetViews>
    <sheetView tabSelected="1" topLeftCell="A100" zoomScale="70" zoomScaleNormal="70" zoomScaleSheetLayoutView="70" workbookViewId="0">
      <selection activeCell="H35" sqref="H35"/>
    </sheetView>
  </sheetViews>
  <sheetFormatPr defaultColWidth="9.1640625" defaultRowHeight="30"/>
  <cols>
    <col min="1" max="1" width="6.33203125" style="167" customWidth="1"/>
    <col min="2" max="2" width="39.5" style="15" customWidth="1"/>
    <col min="3" max="3" width="16.33203125" style="15" customWidth="1"/>
    <col min="4" max="4" width="9.5" style="15" customWidth="1"/>
    <col min="5" max="5" width="9.1640625" style="167"/>
    <col min="6" max="7" width="9.33203125" style="167" customWidth="1"/>
    <col min="8" max="8" width="8.33203125" style="167" customWidth="1"/>
    <col min="9" max="9" width="9.1640625" style="168" customWidth="1"/>
    <col min="10" max="10" width="10.5" style="168" customWidth="1"/>
    <col min="11" max="11" width="9.1640625" style="168" customWidth="1"/>
    <col min="12" max="12" width="8.1640625" style="167" customWidth="1"/>
    <col min="13" max="13" width="8.5" style="167" customWidth="1"/>
    <col min="14" max="14" width="7.83203125" style="167" customWidth="1"/>
    <col min="15" max="15" width="7.6640625" style="167" customWidth="1"/>
    <col min="16" max="16" width="9.1640625" style="168" customWidth="1"/>
    <col min="17" max="17" width="10.6640625" style="168" customWidth="1"/>
    <col min="18" max="18" width="9.1640625" style="168" customWidth="1"/>
    <col min="19" max="25" width="7.6640625" style="169" customWidth="1"/>
    <col min="26" max="29" width="8.33203125" style="167" customWidth="1"/>
    <col min="30" max="30" width="9.1640625" style="168"/>
    <col min="31" max="31" width="10.1640625" style="168" customWidth="1"/>
    <col min="32" max="32" width="9.1640625" style="168"/>
    <col min="33" max="33" width="8.33203125" style="15" customWidth="1"/>
    <col min="34" max="34" width="7.6640625" style="15" customWidth="1"/>
    <col min="35" max="35" width="10.6640625" style="170" customWidth="1"/>
    <col min="36" max="36" width="11.6640625" style="15" customWidth="1"/>
    <col min="37" max="37" width="12.33203125" style="15" customWidth="1"/>
    <col min="38" max="38" width="12.33203125" style="170" customWidth="1"/>
    <col min="39" max="39" width="17" style="171" customWidth="1"/>
    <col min="40" max="40" width="12.5" style="15" customWidth="1"/>
    <col min="41" max="41" width="14.5" style="15" customWidth="1"/>
    <col min="42" max="44" width="9.1640625" style="15"/>
    <col min="45" max="45" width="16.5" style="15" customWidth="1"/>
    <col min="46" max="46" width="16.33203125" style="15" customWidth="1"/>
    <col min="47" max="16384" width="9.1640625" style="15"/>
  </cols>
  <sheetData>
    <row r="1" spans="1:49" s="1" customFormat="1" ht="27">
      <c r="A1" s="474" t="s">
        <v>432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  <c r="S1" s="474"/>
      <c r="T1" s="474"/>
      <c r="U1" s="474"/>
      <c r="V1" s="474"/>
      <c r="W1" s="474"/>
      <c r="X1" s="474"/>
      <c r="Y1" s="474"/>
      <c r="Z1" s="474"/>
      <c r="AA1" s="474"/>
      <c r="AB1" s="474"/>
      <c r="AC1" s="474"/>
      <c r="AD1" s="474"/>
      <c r="AE1" s="474"/>
      <c r="AF1" s="474"/>
      <c r="AG1" s="474"/>
      <c r="AH1" s="474"/>
      <c r="AI1" s="474"/>
      <c r="AJ1" s="474"/>
      <c r="AK1" s="474"/>
      <c r="AL1" s="474"/>
      <c r="AM1" s="474"/>
      <c r="AN1" s="474"/>
    </row>
    <row r="2" spans="1:49" s="2" customFormat="1" ht="128" customHeight="1">
      <c r="A2" s="475" t="s">
        <v>0</v>
      </c>
      <c r="B2" s="475" t="s">
        <v>1</v>
      </c>
      <c r="C2" s="475" t="s">
        <v>2</v>
      </c>
      <c r="D2" s="475"/>
      <c r="E2" s="475" t="s">
        <v>3</v>
      </c>
      <c r="F2" s="475"/>
      <c r="G2" s="475"/>
      <c r="H2" s="475"/>
      <c r="I2" s="475"/>
      <c r="J2" s="475"/>
      <c r="K2" s="475"/>
      <c r="L2" s="475" t="s">
        <v>4</v>
      </c>
      <c r="M2" s="475"/>
      <c r="N2" s="475"/>
      <c r="O2" s="475"/>
      <c r="P2" s="475"/>
      <c r="Q2" s="475"/>
      <c r="R2" s="475"/>
      <c r="S2" s="476" t="s">
        <v>5</v>
      </c>
      <c r="T2" s="476"/>
      <c r="U2" s="476"/>
      <c r="V2" s="476"/>
      <c r="W2" s="476"/>
      <c r="X2" s="476"/>
      <c r="Y2" s="476"/>
      <c r="Z2" s="475" t="s">
        <v>6</v>
      </c>
      <c r="AA2" s="475"/>
      <c r="AB2" s="475"/>
      <c r="AC2" s="475"/>
      <c r="AD2" s="475"/>
      <c r="AE2" s="475"/>
      <c r="AF2" s="475"/>
      <c r="AG2" s="475" t="s">
        <v>7</v>
      </c>
      <c r="AH2" s="475"/>
      <c r="AI2" s="475"/>
      <c r="AJ2" s="475" t="s">
        <v>8</v>
      </c>
      <c r="AK2" s="475"/>
      <c r="AL2" s="475"/>
      <c r="AM2" s="481" t="s">
        <v>9</v>
      </c>
      <c r="AN2" s="481" t="s">
        <v>10</v>
      </c>
    </row>
    <row r="3" spans="1:49" s="4" customFormat="1" ht="21" customHeight="1">
      <c r="A3" s="475"/>
      <c r="B3" s="475"/>
      <c r="C3" s="473" t="s">
        <v>11</v>
      </c>
      <c r="D3" s="473"/>
      <c r="E3" s="473" t="s">
        <v>12</v>
      </c>
      <c r="F3" s="473"/>
      <c r="G3" s="473" t="s">
        <v>13</v>
      </c>
      <c r="H3" s="473"/>
      <c r="I3" s="477" t="s">
        <v>14</v>
      </c>
      <c r="J3" s="477"/>
      <c r="K3" s="477" t="s">
        <v>15</v>
      </c>
      <c r="L3" s="473" t="s">
        <v>12</v>
      </c>
      <c r="M3" s="473"/>
      <c r="N3" s="473" t="s">
        <v>13</v>
      </c>
      <c r="O3" s="473"/>
      <c r="P3" s="477" t="s">
        <v>14</v>
      </c>
      <c r="Q3" s="477"/>
      <c r="R3" s="477" t="s">
        <v>15</v>
      </c>
      <c r="S3" s="478" t="s">
        <v>12</v>
      </c>
      <c r="T3" s="478"/>
      <c r="U3" s="478" t="s">
        <v>13</v>
      </c>
      <c r="V3" s="478"/>
      <c r="W3" s="478" t="s">
        <v>14</v>
      </c>
      <c r="X3" s="478"/>
      <c r="Y3" s="478" t="s">
        <v>15</v>
      </c>
      <c r="Z3" s="473" t="s">
        <v>12</v>
      </c>
      <c r="AA3" s="473"/>
      <c r="AB3" s="473" t="s">
        <v>13</v>
      </c>
      <c r="AC3" s="473"/>
      <c r="AD3" s="477" t="s">
        <v>14</v>
      </c>
      <c r="AE3" s="477"/>
      <c r="AF3" s="477" t="s">
        <v>15</v>
      </c>
      <c r="AG3" s="473" t="s">
        <v>14</v>
      </c>
      <c r="AH3" s="473"/>
      <c r="AI3" s="477" t="s">
        <v>15</v>
      </c>
      <c r="AJ3" s="473" t="s">
        <v>14</v>
      </c>
      <c r="AK3" s="473"/>
      <c r="AL3" s="477" t="s">
        <v>15</v>
      </c>
      <c r="AM3" s="482"/>
      <c r="AN3" s="482"/>
    </row>
    <row r="4" spans="1:49" s="4" customFormat="1" ht="39" customHeight="1">
      <c r="A4" s="475"/>
      <c r="B4" s="475"/>
      <c r="C4" s="473"/>
      <c r="D4" s="473"/>
      <c r="E4" s="3" t="s">
        <v>16</v>
      </c>
      <c r="F4" s="3" t="s">
        <v>17</v>
      </c>
      <c r="G4" s="3" t="s">
        <v>16</v>
      </c>
      <c r="H4" s="3" t="s">
        <v>17</v>
      </c>
      <c r="I4" s="5" t="s">
        <v>16</v>
      </c>
      <c r="J4" s="5" t="s">
        <v>17</v>
      </c>
      <c r="K4" s="477"/>
      <c r="L4" s="3" t="s">
        <v>16</v>
      </c>
      <c r="M4" s="3" t="s">
        <v>17</v>
      </c>
      <c r="N4" s="3" t="s">
        <v>16</v>
      </c>
      <c r="O4" s="3" t="s">
        <v>17</v>
      </c>
      <c r="P4" s="5" t="s">
        <v>16</v>
      </c>
      <c r="Q4" s="5" t="s">
        <v>17</v>
      </c>
      <c r="R4" s="477"/>
      <c r="S4" s="6" t="s">
        <v>16</v>
      </c>
      <c r="T4" s="6" t="s">
        <v>17</v>
      </c>
      <c r="U4" s="6" t="s">
        <v>16</v>
      </c>
      <c r="V4" s="6" t="s">
        <v>17</v>
      </c>
      <c r="W4" s="6" t="s">
        <v>16</v>
      </c>
      <c r="X4" s="6" t="s">
        <v>17</v>
      </c>
      <c r="Y4" s="478"/>
      <c r="Z4" s="3" t="s">
        <v>16</v>
      </c>
      <c r="AA4" s="3" t="s">
        <v>17</v>
      </c>
      <c r="AB4" s="3" t="s">
        <v>16</v>
      </c>
      <c r="AC4" s="3" t="s">
        <v>17</v>
      </c>
      <c r="AD4" s="5" t="s">
        <v>16</v>
      </c>
      <c r="AE4" s="5" t="s">
        <v>17</v>
      </c>
      <c r="AF4" s="477"/>
      <c r="AG4" s="3" t="s">
        <v>16</v>
      </c>
      <c r="AH4" s="3" t="s">
        <v>17</v>
      </c>
      <c r="AI4" s="477"/>
      <c r="AJ4" s="3" t="s">
        <v>16</v>
      </c>
      <c r="AK4" s="3" t="s">
        <v>17</v>
      </c>
      <c r="AL4" s="477"/>
      <c r="AM4" s="483"/>
      <c r="AN4" s="483"/>
    </row>
    <row r="5" spans="1:49" ht="27">
      <c r="A5" s="7">
        <v>1</v>
      </c>
      <c r="B5" s="8" t="s">
        <v>18</v>
      </c>
      <c r="C5" s="9" t="s">
        <v>19</v>
      </c>
      <c r="D5" s="9">
        <v>10000</v>
      </c>
      <c r="E5" s="427"/>
      <c r="F5" s="427"/>
      <c r="G5" s="427"/>
      <c r="H5" s="427"/>
      <c r="I5" s="11">
        <f>E5+G5</f>
        <v>0</v>
      </c>
      <c r="J5" s="11">
        <f>F5+H5</f>
        <v>0</v>
      </c>
      <c r="K5" s="11">
        <f>I5+J5</f>
        <v>0</v>
      </c>
      <c r="L5" s="427"/>
      <c r="M5" s="427"/>
      <c r="N5" s="427"/>
      <c r="O5" s="427"/>
      <c r="P5" s="11">
        <f>L5+N5</f>
        <v>0</v>
      </c>
      <c r="Q5" s="11">
        <f>M5+O5</f>
        <v>0</v>
      </c>
      <c r="R5" s="11">
        <f>P5+Q5</f>
        <v>0</v>
      </c>
      <c r="S5" s="12">
        <f>E5-L5</f>
        <v>0</v>
      </c>
      <c r="T5" s="12">
        <f t="shared" ref="T5:V5" si="0">F5-M5</f>
        <v>0</v>
      </c>
      <c r="U5" s="12">
        <f t="shared" si="0"/>
        <v>0</v>
      </c>
      <c r="V5" s="12">
        <f t="shared" si="0"/>
        <v>0</v>
      </c>
      <c r="W5" s="12">
        <f>S5+U5</f>
        <v>0</v>
      </c>
      <c r="X5" s="12">
        <f>T5+V5</f>
        <v>0</v>
      </c>
      <c r="Y5" s="12">
        <f>W5+X5</f>
        <v>0</v>
      </c>
      <c r="Z5" s="427"/>
      <c r="AA5" s="427"/>
      <c r="AB5" s="427"/>
      <c r="AC5" s="427"/>
      <c r="AD5" s="11">
        <f>Z5+AB5</f>
        <v>0</v>
      </c>
      <c r="AE5" s="11">
        <f>AA5+AC5</f>
        <v>0</v>
      </c>
      <c r="AF5" s="11">
        <f>AD5+AE5</f>
        <v>0</v>
      </c>
      <c r="AG5" s="13"/>
      <c r="AH5" s="13"/>
      <c r="AI5" s="14">
        <f>AG5+AH5</f>
        <v>0</v>
      </c>
      <c r="AJ5" s="13">
        <v>0</v>
      </c>
      <c r="AK5" s="13">
        <v>0</v>
      </c>
      <c r="AL5" s="14">
        <f>AJ5+AK5</f>
        <v>0</v>
      </c>
      <c r="AM5" s="443"/>
      <c r="AN5" s="13"/>
      <c r="AS5" s="9"/>
      <c r="AT5" s="9"/>
      <c r="AU5" s="9"/>
      <c r="AV5" s="9"/>
      <c r="AW5" s="9"/>
    </row>
    <row r="6" spans="1:49" s="21" customFormat="1" ht="27">
      <c r="A6" s="16"/>
      <c r="B6" s="17" t="s">
        <v>14</v>
      </c>
      <c r="C6" s="18"/>
      <c r="D6" s="18"/>
      <c r="E6" s="19">
        <f>SUM(E5)</f>
        <v>0</v>
      </c>
      <c r="F6" s="19">
        <f t="shared" ref="F6:AL6" si="1">SUM(F5)</f>
        <v>0</v>
      </c>
      <c r="G6" s="19">
        <f t="shared" si="1"/>
        <v>0</v>
      </c>
      <c r="H6" s="19">
        <f t="shared" si="1"/>
        <v>0</v>
      </c>
      <c r="I6" s="19">
        <f t="shared" si="1"/>
        <v>0</v>
      </c>
      <c r="J6" s="19">
        <f t="shared" si="1"/>
        <v>0</v>
      </c>
      <c r="K6" s="19">
        <f t="shared" si="1"/>
        <v>0</v>
      </c>
      <c r="L6" s="19">
        <f t="shared" si="1"/>
        <v>0</v>
      </c>
      <c r="M6" s="19">
        <f t="shared" si="1"/>
        <v>0</v>
      </c>
      <c r="N6" s="19">
        <f t="shared" si="1"/>
        <v>0</v>
      </c>
      <c r="O6" s="19">
        <f t="shared" si="1"/>
        <v>0</v>
      </c>
      <c r="P6" s="19">
        <f t="shared" si="1"/>
        <v>0</v>
      </c>
      <c r="Q6" s="19">
        <f t="shared" si="1"/>
        <v>0</v>
      </c>
      <c r="R6" s="19">
        <f t="shared" si="1"/>
        <v>0</v>
      </c>
      <c r="S6" s="19">
        <f t="shared" si="1"/>
        <v>0</v>
      </c>
      <c r="T6" s="19">
        <f t="shared" si="1"/>
        <v>0</v>
      </c>
      <c r="U6" s="19">
        <f t="shared" si="1"/>
        <v>0</v>
      </c>
      <c r="V6" s="19">
        <f t="shared" si="1"/>
        <v>0</v>
      </c>
      <c r="W6" s="19">
        <f t="shared" si="1"/>
        <v>0</v>
      </c>
      <c r="X6" s="19">
        <f t="shared" si="1"/>
        <v>0</v>
      </c>
      <c r="Y6" s="19">
        <f t="shared" si="1"/>
        <v>0</v>
      </c>
      <c r="Z6" s="19">
        <f t="shared" si="1"/>
        <v>0</v>
      </c>
      <c r="AA6" s="19">
        <f t="shared" si="1"/>
        <v>0</v>
      </c>
      <c r="AB6" s="19">
        <f t="shared" si="1"/>
        <v>0</v>
      </c>
      <c r="AC6" s="19">
        <f t="shared" si="1"/>
        <v>0</v>
      </c>
      <c r="AD6" s="19">
        <v>0</v>
      </c>
      <c r="AE6" s="19">
        <f t="shared" si="1"/>
        <v>0</v>
      </c>
      <c r="AF6" s="19">
        <f t="shared" si="1"/>
        <v>0</v>
      </c>
      <c r="AG6" s="18">
        <f t="shared" si="1"/>
        <v>0</v>
      </c>
      <c r="AH6" s="18">
        <f t="shared" si="1"/>
        <v>0</v>
      </c>
      <c r="AI6" s="18">
        <f t="shared" si="1"/>
        <v>0</v>
      </c>
      <c r="AJ6" s="18">
        <f t="shared" si="1"/>
        <v>0</v>
      </c>
      <c r="AK6" s="18">
        <f t="shared" si="1"/>
        <v>0</v>
      </c>
      <c r="AL6" s="18">
        <f t="shared" si="1"/>
        <v>0</v>
      </c>
      <c r="AM6" s="20"/>
      <c r="AN6" s="18"/>
    </row>
    <row r="7" spans="1:49" s="30" customFormat="1" ht="27">
      <c r="A7" s="22">
        <v>2</v>
      </c>
      <c r="B7" s="23" t="s">
        <v>20</v>
      </c>
      <c r="C7" s="9" t="s">
        <v>19</v>
      </c>
      <c r="D7" s="9">
        <v>9000</v>
      </c>
      <c r="E7" s="428"/>
      <c r="F7" s="428"/>
      <c r="G7" s="428"/>
      <c r="H7" s="428"/>
      <c r="I7" s="25">
        <f>E7+G7</f>
        <v>0</v>
      </c>
      <c r="J7" s="25">
        <f>F7+H7</f>
        <v>0</v>
      </c>
      <c r="K7" s="25">
        <f>I7+J7</f>
        <v>0</v>
      </c>
      <c r="L7" s="428"/>
      <c r="M7" s="428"/>
      <c r="N7" s="428"/>
      <c r="O7" s="428"/>
      <c r="P7" s="25">
        <f>L7+N7</f>
        <v>0</v>
      </c>
      <c r="Q7" s="25">
        <f>M7+O7</f>
        <v>0</v>
      </c>
      <c r="R7" s="25">
        <f>P7+Q7</f>
        <v>0</v>
      </c>
      <c r="S7" s="26">
        <f>E7-L7</f>
        <v>0</v>
      </c>
      <c r="T7" s="26">
        <f t="shared" ref="T7:V22" si="2">F7-M7</f>
        <v>0</v>
      </c>
      <c r="U7" s="26">
        <f t="shared" si="2"/>
        <v>0</v>
      </c>
      <c r="V7" s="26">
        <f t="shared" si="2"/>
        <v>0</v>
      </c>
      <c r="W7" s="26">
        <f>S7+U7</f>
        <v>0</v>
      </c>
      <c r="X7" s="26">
        <f>T7+V7</f>
        <v>0</v>
      </c>
      <c r="Y7" s="26">
        <f>W7+X7</f>
        <v>0</v>
      </c>
      <c r="Z7" s="428"/>
      <c r="AA7" s="428"/>
      <c r="AB7" s="428"/>
      <c r="AC7" s="428"/>
      <c r="AD7" s="25">
        <f>Z7+AB7</f>
        <v>0</v>
      </c>
      <c r="AE7" s="25">
        <f>AA7+AC7</f>
        <v>0</v>
      </c>
      <c r="AF7" s="25">
        <f>AD7+AE7</f>
        <v>0</v>
      </c>
      <c r="AG7" s="27"/>
      <c r="AH7" s="27"/>
      <c r="AI7" s="28">
        <f>AG7+AH7</f>
        <v>0</v>
      </c>
      <c r="AJ7" s="27">
        <f>((AD7-I7)*AO7)*12</f>
        <v>0</v>
      </c>
      <c r="AK7" s="27">
        <f>((AE7-J7)*AO7)*12</f>
        <v>0</v>
      </c>
      <c r="AL7" s="28">
        <f>AJ7+AK7</f>
        <v>0</v>
      </c>
      <c r="AM7" s="443"/>
      <c r="AN7" s="27"/>
    </row>
    <row r="8" spans="1:49" ht="27">
      <c r="A8" s="7">
        <v>3</v>
      </c>
      <c r="B8" s="31" t="s">
        <v>21</v>
      </c>
      <c r="C8" s="9" t="s">
        <v>19</v>
      </c>
      <c r="D8" s="9">
        <v>9000</v>
      </c>
      <c r="E8" s="427"/>
      <c r="F8" s="427"/>
      <c r="G8" s="427"/>
      <c r="H8" s="427"/>
      <c r="I8" s="25">
        <f t="shared" ref="I8:J76" si="3">E8+G8</f>
        <v>0</v>
      </c>
      <c r="J8" s="25">
        <f t="shared" si="3"/>
        <v>0</v>
      </c>
      <c r="K8" s="25">
        <f t="shared" ref="K8:K76" si="4">I8+J8</f>
        <v>0</v>
      </c>
      <c r="L8" s="427"/>
      <c r="M8" s="427"/>
      <c r="N8" s="427"/>
      <c r="O8" s="427"/>
      <c r="P8" s="25">
        <f t="shared" ref="P8:Q76" si="5">L8+N8</f>
        <v>0</v>
      </c>
      <c r="Q8" s="25">
        <f t="shared" si="5"/>
        <v>0</v>
      </c>
      <c r="R8" s="25">
        <f t="shared" ref="R8:R76" si="6">P8+Q8</f>
        <v>0</v>
      </c>
      <c r="S8" s="26">
        <f t="shared" ref="S8:S21" si="7">E8-L8</f>
        <v>0</v>
      </c>
      <c r="T8" s="26">
        <f t="shared" si="2"/>
        <v>0</v>
      </c>
      <c r="U8" s="26">
        <f t="shared" si="2"/>
        <v>0</v>
      </c>
      <c r="V8" s="26">
        <f t="shared" si="2"/>
        <v>0</v>
      </c>
      <c r="W8" s="26">
        <f t="shared" ref="W8:X76" si="8">S8+U8</f>
        <v>0</v>
      </c>
      <c r="X8" s="26">
        <f t="shared" si="8"/>
        <v>0</v>
      </c>
      <c r="Y8" s="26">
        <f t="shared" ref="Y8:Y76" si="9">W8+X8</f>
        <v>0</v>
      </c>
      <c r="Z8" s="428"/>
      <c r="AA8" s="428"/>
      <c r="AB8" s="428"/>
      <c r="AC8" s="428"/>
      <c r="AD8" s="25">
        <f t="shared" ref="AD8:AE76" si="10">Z8+AB8</f>
        <v>0</v>
      </c>
      <c r="AE8" s="25">
        <f t="shared" si="10"/>
        <v>0</v>
      </c>
      <c r="AF8" s="25">
        <f t="shared" ref="AF8:AF76" si="11">AD8+AE8</f>
        <v>0</v>
      </c>
      <c r="AG8" s="27"/>
      <c r="AH8" s="27"/>
      <c r="AI8" s="28">
        <f t="shared" ref="AI8:AI76" si="12">AG8+AH8</f>
        <v>0</v>
      </c>
      <c r="AJ8" s="27">
        <f t="shared" ref="AJ8:AJ13" si="13">((AD8-I8)*AO8)*12</f>
        <v>0</v>
      </c>
      <c r="AK8" s="27">
        <f t="shared" ref="AK8:AK13" si="14">((AE8-J8)*AO8)*12</f>
        <v>0</v>
      </c>
      <c r="AL8" s="28">
        <f t="shared" ref="AL8:AL76" si="15">AJ8+AK8</f>
        <v>0</v>
      </c>
      <c r="AM8" s="443"/>
      <c r="AN8" s="13"/>
      <c r="AO8" s="30"/>
    </row>
    <row r="9" spans="1:49" ht="27">
      <c r="A9" s="7">
        <v>4</v>
      </c>
      <c r="B9" s="31" t="s">
        <v>22</v>
      </c>
      <c r="C9" s="9" t="s">
        <v>19</v>
      </c>
      <c r="D9" s="9">
        <v>9000</v>
      </c>
      <c r="E9" s="427"/>
      <c r="F9" s="427"/>
      <c r="G9" s="427"/>
      <c r="H9" s="427"/>
      <c r="I9" s="25">
        <f t="shared" si="3"/>
        <v>0</v>
      </c>
      <c r="J9" s="25">
        <f t="shared" si="3"/>
        <v>0</v>
      </c>
      <c r="K9" s="25">
        <f t="shared" si="4"/>
        <v>0</v>
      </c>
      <c r="L9" s="427"/>
      <c r="M9" s="427"/>
      <c r="N9" s="427"/>
      <c r="O9" s="427"/>
      <c r="P9" s="25">
        <f t="shared" si="5"/>
        <v>0</v>
      </c>
      <c r="Q9" s="25">
        <f t="shared" si="5"/>
        <v>0</v>
      </c>
      <c r="R9" s="25">
        <f t="shared" si="6"/>
        <v>0</v>
      </c>
      <c r="S9" s="26">
        <f t="shared" si="7"/>
        <v>0</v>
      </c>
      <c r="T9" s="26">
        <f t="shared" si="2"/>
        <v>0</v>
      </c>
      <c r="U9" s="26">
        <f t="shared" si="2"/>
        <v>0</v>
      </c>
      <c r="V9" s="26">
        <f t="shared" si="2"/>
        <v>0</v>
      </c>
      <c r="W9" s="26">
        <f t="shared" si="8"/>
        <v>0</v>
      </c>
      <c r="X9" s="26">
        <f t="shared" si="8"/>
        <v>0</v>
      </c>
      <c r="Y9" s="26">
        <f t="shared" si="9"/>
        <v>0</v>
      </c>
      <c r="Z9" s="428"/>
      <c r="AA9" s="428"/>
      <c r="AB9" s="428"/>
      <c r="AC9" s="428"/>
      <c r="AD9" s="25">
        <f t="shared" si="10"/>
        <v>0</v>
      </c>
      <c r="AE9" s="25">
        <f t="shared" si="10"/>
        <v>0</v>
      </c>
      <c r="AF9" s="25">
        <f t="shared" si="11"/>
        <v>0</v>
      </c>
      <c r="AG9" s="27"/>
      <c r="AH9" s="27"/>
      <c r="AI9" s="28">
        <f t="shared" si="12"/>
        <v>0</v>
      </c>
      <c r="AJ9" s="27">
        <f t="shared" si="13"/>
        <v>0</v>
      </c>
      <c r="AK9" s="27">
        <f t="shared" si="14"/>
        <v>0</v>
      </c>
      <c r="AL9" s="28">
        <f t="shared" si="15"/>
        <v>0</v>
      </c>
      <c r="AM9" s="27"/>
      <c r="AN9" s="13"/>
      <c r="AO9" s="30"/>
    </row>
    <row r="10" spans="1:49" ht="27">
      <c r="A10" s="22">
        <v>5</v>
      </c>
      <c r="B10" s="31" t="s">
        <v>23</v>
      </c>
      <c r="C10" s="9" t="s">
        <v>19</v>
      </c>
      <c r="D10" s="9">
        <v>9000</v>
      </c>
      <c r="E10" s="427"/>
      <c r="F10" s="427"/>
      <c r="G10" s="427"/>
      <c r="H10" s="427"/>
      <c r="I10" s="25">
        <f t="shared" si="3"/>
        <v>0</v>
      </c>
      <c r="J10" s="25">
        <f t="shared" si="3"/>
        <v>0</v>
      </c>
      <c r="K10" s="25">
        <f t="shared" si="4"/>
        <v>0</v>
      </c>
      <c r="L10" s="427"/>
      <c r="M10" s="427"/>
      <c r="N10" s="427"/>
      <c r="O10" s="427"/>
      <c r="P10" s="25">
        <f t="shared" si="5"/>
        <v>0</v>
      </c>
      <c r="Q10" s="25">
        <f t="shared" si="5"/>
        <v>0</v>
      </c>
      <c r="R10" s="25">
        <f t="shared" si="6"/>
        <v>0</v>
      </c>
      <c r="S10" s="26">
        <f t="shared" si="7"/>
        <v>0</v>
      </c>
      <c r="T10" s="26">
        <f t="shared" si="2"/>
        <v>0</v>
      </c>
      <c r="U10" s="26">
        <f t="shared" si="2"/>
        <v>0</v>
      </c>
      <c r="V10" s="26">
        <f t="shared" si="2"/>
        <v>0</v>
      </c>
      <c r="W10" s="26">
        <f t="shared" si="8"/>
        <v>0</v>
      </c>
      <c r="X10" s="26">
        <f t="shared" si="8"/>
        <v>0</v>
      </c>
      <c r="Y10" s="26">
        <f t="shared" si="9"/>
        <v>0</v>
      </c>
      <c r="Z10" s="428"/>
      <c r="AA10" s="428"/>
      <c r="AB10" s="428"/>
      <c r="AC10" s="428"/>
      <c r="AD10" s="25">
        <f t="shared" si="10"/>
        <v>0</v>
      </c>
      <c r="AE10" s="25">
        <f t="shared" si="10"/>
        <v>0</v>
      </c>
      <c r="AF10" s="25">
        <f t="shared" si="11"/>
        <v>0</v>
      </c>
      <c r="AG10" s="27"/>
      <c r="AH10" s="27"/>
      <c r="AI10" s="28">
        <f t="shared" si="12"/>
        <v>0</v>
      </c>
      <c r="AJ10" s="27">
        <f t="shared" si="13"/>
        <v>0</v>
      </c>
      <c r="AK10" s="27">
        <f t="shared" si="14"/>
        <v>0</v>
      </c>
      <c r="AL10" s="28">
        <f t="shared" si="15"/>
        <v>0</v>
      </c>
      <c r="AM10" s="443"/>
      <c r="AN10" s="13"/>
      <c r="AO10" s="30"/>
    </row>
    <row r="11" spans="1:49" ht="27">
      <c r="A11" s="7">
        <v>6</v>
      </c>
      <c r="B11" s="31" t="s">
        <v>24</v>
      </c>
      <c r="C11" s="9" t="s">
        <v>19</v>
      </c>
      <c r="D11" s="9">
        <v>9000</v>
      </c>
      <c r="E11" s="427"/>
      <c r="F11" s="427"/>
      <c r="G11" s="427"/>
      <c r="H11" s="427"/>
      <c r="I11" s="25">
        <f t="shared" si="3"/>
        <v>0</v>
      </c>
      <c r="J11" s="25">
        <f t="shared" si="3"/>
        <v>0</v>
      </c>
      <c r="K11" s="25">
        <f t="shared" si="4"/>
        <v>0</v>
      </c>
      <c r="L11" s="427"/>
      <c r="M11" s="427"/>
      <c r="N11" s="427"/>
      <c r="O11" s="427"/>
      <c r="P11" s="25">
        <f t="shared" si="5"/>
        <v>0</v>
      </c>
      <c r="Q11" s="25">
        <f t="shared" si="5"/>
        <v>0</v>
      </c>
      <c r="R11" s="25">
        <f t="shared" si="6"/>
        <v>0</v>
      </c>
      <c r="S11" s="26">
        <f t="shared" si="7"/>
        <v>0</v>
      </c>
      <c r="T11" s="26">
        <f t="shared" si="2"/>
        <v>0</v>
      </c>
      <c r="U11" s="26">
        <f t="shared" si="2"/>
        <v>0</v>
      </c>
      <c r="V11" s="26">
        <f t="shared" si="2"/>
        <v>0</v>
      </c>
      <c r="W11" s="26">
        <f t="shared" si="8"/>
        <v>0</v>
      </c>
      <c r="X11" s="26">
        <f t="shared" si="8"/>
        <v>0</v>
      </c>
      <c r="Y11" s="26">
        <f t="shared" si="9"/>
        <v>0</v>
      </c>
      <c r="Z11" s="428"/>
      <c r="AA11" s="428"/>
      <c r="AB11" s="428"/>
      <c r="AC11" s="428"/>
      <c r="AD11" s="25">
        <f t="shared" si="10"/>
        <v>0</v>
      </c>
      <c r="AE11" s="25">
        <f t="shared" si="10"/>
        <v>0</v>
      </c>
      <c r="AF11" s="25">
        <f t="shared" si="11"/>
        <v>0</v>
      </c>
      <c r="AG11" s="27"/>
      <c r="AH11" s="27"/>
      <c r="AI11" s="28">
        <f t="shared" si="12"/>
        <v>0</v>
      </c>
      <c r="AJ11" s="27">
        <f t="shared" si="13"/>
        <v>0</v>
      </c>
      <c r="AK11" s="27">
        <f t="shared" si="14"/>
        <v>0</v>
      </c>
      <c r="AL11" s="28">
        <f t="shared" si="15"/>
        <v>0</v>
      </c>
      <c r="AM11" s="443"/>
      <c r="AN11" s="13"/>
      <c r="AO11" s="30"/>
    </row>
    <row r="12" spans="1:49" ht="27">
      <c r="A12" s="7">
        <v>7</v>
      </c>
      <c r="B12" s="31" t="s">
        <v>25</v>
      </c>
      <c r="C12" s="32" t="s">
        <v>19</v>
      </c>
      <c r="D12" s="9">
        <v>9000</v>
      </c>
      <c r="E12" s="427"/>
      <c r="F12" s="427"/>
      <c r="G12" s="427"/>
      <c r="H12" s="427"/>
      <c r="I12" s="25">
        <f t="shared" si="3"/>
        <v>0</v>
      </c>
      <c r="J12" s="25">
        <f t="shared" si="3"/>
        <v>0</v>
      </c>
      <c r="K12" s="25">
        <f t="shared" si="4"/>
        <v>0</v>
      </c>
      <c r="L12" s="427"/>
      <c r="M12" s="427"/>
      <c r="N12" s="427"/>
      <c r="O12" s="427"/>
      <c r="P12" s="25">
        <f t="shared" si="5"/>
        <v>0</v>
      </c>
      <c r="Q12" s="25">
        <f t="shared" si="5"/>
        <v>0</v>
      </c>
      <c r="R12" s="25">
        <f t="shared" si="6"/>
        <v>0</v>
      </c>
      <c r="S12" s="26">
        <f t="shared" si="7"/>
        <v>0</v>
      </c>
      <c r="T12" s="26">
        <f t="shared" si="2"/>
        <v>0</v>
      </c>
      <c r="U12" s="26">
        <f t="shared" si="2"/>
        <v>0</v>
      </c>
      <c r="V12" s="26">
        <f t="shared" si="2"/>
        <v>0</v>
      </c>
      <c r="W12" s="26">
        <f t="shared" si="8"/>
        <v>0</v>
      </c>
      <c r="X12" s="26">
        <f t="shared" si="8"/>
        <v>0</v>
      </c>
      <c r="Y12" s="26">
        <f t="shared" si="9"/>
        <v>0</v>
      </c>
      <c r="Z12" s="428"/>
      <c r="AA12" s="428"/>
      <c r="AB12" s="428"/>
      <c r="AC12" s="428"/>
      <c r="AD12" s="25">
        <f t="shared" si="10"/>
        <v>0</v>
      </c>
      <c r="AE12" s="25">
        <f t="shared" si="10"/>
        <v>0</v>
      </c>
      <c r="AF12" s="25">
        <f t="shared" si="11"/>
        <v>0</v>
      </c>
      <c r="AG12" s="27"/>
      <c r="AH12" s="27"/>
      <c r="AI12" s="28">
        <f t="shared" si="12"/>
        <v>0</v>
      </c>
      <c r="AJ12" s="27">
        <f t="shared" si="13"/>
        <v>0</v>
      </c>
      <c r="AK12" s="27">
        <f t="shared" si="14"/>
        <v>0</v>
      </c>
      <c r="AL12" s="28">
        <f t="shared" si="15"/>
        <v>0</v>
      </c>
      <c r="AM12" s="443"/>
      <c r="AN12" s="13"/>
      <c r="AO12" s="30"/>
    </row>
    <row r="13" spans="1:49" ht="27">
      <c r="A13" s="22">
        <v>8</v>
      </c>
      <c r="B13" s="31" t="s">
        <v>26</v>
      </c>
      <c r="C13" s="9" t="s">
        <v>19</v>
      </c>
      <c r="D13" s="9">
        <v>9000</v>
      </c>
      <c r="E13" s="427"/>
      <c r="F13" s="427"/>
      <c r="G13" s="427"/>
      <c r="H13" s="427"/>
      <c r="I13" s="25">
        <f t="shared" si="3"/>
        <v>0</v>
      </c>
      <c r="J13" s="25">
        <f t="shared" si="3"/>
        <v>0</v>
      </c>
      <c r="K13" s="25">
        <f t="shared" si="4"/>
        <v>0</v>
      </c>
      <c r="L13" s="427"/>
      <c r="M13" s="427"/>
      <c r="N13" s="427"/>
      <c r="O13" s="427"/>
      <c r="P13" s="25">
        <f t="shared" si="5"/>
        <v>0</v>
      </c>
      <c r="Q13" s="25">
        <f t="shared" si="5"/>
        <v>0</v>
      </c>
      <c r="R13" s="25">
        <f t="shared" si="6"/>
        <v>0</v>
      </c>
      <c r="S13" s="26">
        <f t="shared" si="7"/>
        <v>0</v>
      </c>
      <c r="T13" s="26">
        <f t="shared" si="2"/>
        <v>0</v>
      </c>
      <c r="U13" s="26">
        <f t="shared" si="2"/>
        <v>0</v>
      </c>
      <c r="V13" s="26">
        <f t="shared" si="2"/>
        <v>0</v>
      </c>
      <c r="W13" s="26">
        <f t="shared" si="8"/>
        <v>0</v>
      </c>
      <c r="X13" s="26">
        <f t="shared" si="8"/>
        <v>0</v>
      </c>
      <c r="Y13" s="26">
        <f t="shared" si="9"/>
        <v>0</v>
      </c>
      <c r="Z13" s="428"/>
      <c r="AA13" s="428"/>
      <c r="AB13" s="428"/>
      <c r="AC13" s="428"/>
      <c r="AD13" s="25">
        <f t="shared" si="10"/>
        <v>0</v>
      </c>
      <c r="AE13" s="25">
        <f t="shared" si="10"/>
        <v>0</v>
      </c>
      <c r="AF13" s="25">
        <f t="shared" si="11"/>
        <v>0</v>
      </c>
      <c r="AG13" s="27"/>
      <c r="AH13" s="27"/>
      <c r="AI13" s="28">
        <f t="shared" si="12"/>
        <v>0</v>
      </c>
      <c r="AJ13" s="27">
        <f t="shared" si="13"/>
        <v>0</v>
      </c>
      <c r="AK13" s="27">
        <f t="shared" si="14"/>
        <v>0</v>
      </c>
      <c r="AL13" s="28">
        <f t="shared" si="15"/>
        <v>0</v>
      </c>
      <c r="AM13" s="443"/>
      <c r="AN13" s="13"/>
      <c r="AO13" s="30"/>
    </row>
    <row r="14" spans="1:49" ht="27">
      <c r="A14" s="7">
        <v>9</v>
      </c>
      <c r="B14" s="31" t="s">
        <v>27</v>
      </c>
      <c r="C14" s="9" t="s">
        <v>19</v>
      </c>
      <c r="D14" s="9">
        <v>9000</v>
      </c>
      <c r="E14" s="427"/>
      <c r="F14" s="427"/>
      <c r="G14" s="427"/>
      <c r="H14" s="427"/>
      <c r="I14" s="25">
        <f t="shared" si="3"/>
        <v>0</v>
      </c>
      <c r="J14" s="25">
        <f t="shared" si="3"/>
        <v>0</v>
      </c>
      <c r="K14" s="25">
        <f t="shared" si="4"/>
        <v>0</v>
      </c>
      <c r="L14" s="427"/>
      <c r="M14" s="427"/>
      <c r="N14" s="427"/>
      <c r="O14" s="427"/>
      <c r="P14" s="25">
        <f t="shared" si="5"/>
        <v>0</v>
      </c>
      <c r="Q14" s="25">
        <f t="shared" si="5"/>
        <v>0</v>
      </c>
      <c r="R14" s="25">
        <f t="shared" si="6"/>
        <v>0</v>
      </c>
      <c r="S14" s="26">
        <f t="shared" si="7"/>
        <v>0</v>
      </c>
      <c r="T14" s="26">
        <f t="shared" si="2"/>
        <v>0</v>
      </c>
      <c r="U14" s="26">
        <f t="shared" si="2"/>
        <v>0</v>
      </c>
      <c r="V14" s="26">
        <f t="shared" si="2"/>
        <v>0</v>
      </c>
      <c r="W14" s="26">
        <f t="shared" si="8"/>
        <v>0</v>
      </c>
      <c r="X14" s="26">
        <f t="shared" si="8"/>
        <v>0</v>
      </c>
      <c r="Y14" s="26">
        <f t="shared" si="9"/>
        <v>0</v>
      </c>
      <c r="Z14" s="428"/>
      <c r="AA14" s="428"/>
      <c r="AB14" s="428"/>
      <c r="AC14" s="428"/>
      <c r="AD14" s="25">
        <f t="shared" si="10"/>
        <v>0</v>
      </c>
      <c r="AE14" s="25">
        <f t="shared" si="10"/>
        <v>0</v>
      </c>
      <c r="AF14" s="25">
        <f t="shared" si="11"/>
        <v>0</v>
      </c>
      <c r="AG14" s="27"/>
      <c r="AH14" s="27"/>
      <c r="AI14" s="28">
        <f t="shared" si="12"/>
        <v>0</v>
      </c>
      <c r="AJ14" s="27">
        <f>((AD14-I14)*AO14)*12</f>
        <v>0</v>
      </c>
      <c r="AK14" s="27">
        <f>((AE14-J14)*AO14)*12</f>
        <v>0</v>
      </c>
      <c r="AL14" s="28">
        <f t="shared" si="15"/>
        <v>0</v>
      </c>
      <c r="AM14" s="443"/>
      <c r="AN14" s="13"/>
      <c r="AO14" s="30"/>
    </row>
    <row r="15" spans="1:49" ht="27">
      <c r="A15" s="7">
        <v>10</v>
      </c>
      <c r="B15" s="31" t="s">
        <v>28</v>
      </c>
      <c r="C15" s="9" t="s">
        <v>19</v>
      </c>
      <c r="D15" s="9">
        <v>9000</v>
      </c>
      <c r="E15" s="427"/>
      <c r="F15" s="427"/>
      <c r="G15" s="427"/>
      <c r="H15" s="427"/>
      <c r="I15" s="25">
        <f t="shared" si="3"/>
        <v>0</v>
      </c>
      <c r="J15" s="25">
        <f t="shared" si="3"/>
        <v>0</v>
      </c>
      <c r="K15" s="25">
        <f t="shared" si="4"/>
        <v>0</v>
      </c>
      <c r="L15" s="427"/>
      <c r="M15" s="427"/>
      <c r="N15" s="427"/>
      <c r="O15" s="427"/>
      <c r="P15" s="25">
        <f t="shared" si="5"/>
        <v>0</v>
      </c>
      <c r="Q15" s="25">
        <f t="shared" si="5"/>
        <v>0</v>
      </c>
      <c r="R15" s="25">
        <f t="shared" si="6"/>
        <v>0</v>
      </c>
      <c r="S15" s="26">
        <f t="shared" si="7"/>
        <v>0</v>
      </c>
      <c r="T15" s="26">
        <f t="shared" si="2"/>
        <v>0</v>
      </c>
      <c r="U15" s="26">
        <f t="shared" si="2"/>
        <v>0</v>
      </c>
      <c r="V15" s="26">
        <f t="shared" si="2"/>
        <v>0</v>
      </c>
      <c r="W15" s="26">
        <f t="shared" si="8"/>
        <v>0</v>
      </c>
      <c r="X15" s="26">
        <f t="shared" si="8"/>
        <v>0</v>
      </c>
      <c r="Y15" s="26">
        <f t="shared" si="9"/>
        <v>0</v>
      </c>
      <c r="Z15" s="427"/>
      <c r="AA15" s="427"/>
      <c r="AB15" s="427"/>
      <c r="AC15" s="427"/>
      <c r="AD15" s="25">
        <f t="shared" si="10"/>
        <v>0</v>
      </c>
      <c r="AE15" s="25">
        <f t="shared" si="10"/>
        <v>0</v>
      </c>
      <c r="AF15" s="25">
        <f t="shared" si="11"/>
        <v>0</v>
      </c>
      <c r="AG15" s="27"/>
      <c r="AH15" s="27"/>
      <c r="AI15" s="28">
        <f t="shared" si="12"/>
        <v>0</v>
      </c>
      <c r="AJ15" s="27">
        <f t="shared" ref="AJ15:AJ78" si="16">((AD15-I15)*AO15)*12</f>
        <v>0</v>
      </c>
      <c r="AK15" s="27">
        <f t="shared" ref="AK15:AK78" si="17">((AE15-J15)*AO15)*12</f>
        <v>0</v>
      </c>
      <c r="AL15" s="28">
        <f t="shared" si="15"/>
        <v>0</v>
      </c>
      <c r="AM15" s="443"/>
      <c r="AN15" s="13"/>
      <c r="AO15" s="30"/>
    </row>
    <row r="16" spans="1:49" ht="27">
      <c r="A16" s="22">
        <v>11</v>
      </c>
      <c r="B16" s="31" t="s">
        <v>29</v>
      </c>
      <c r="C16" s="9" t="s">
        <v>19</v>
      </c>
      <c r="D16" s="9">
        <v>9000</v>
      </c>
      <c r="E16" s="427"/>
      <c r="F16" s="427"/>
      <c r="G16" s="427"/>
      <c r="H16" s="427"/>
      <c r="I16" s="25">
        <f t="shared" si="3"/>
        <v>0</v>
      </c>
      <c r="J16" s="25">
        <f t="shared" si="3"/>
        <v>0</v>
      </c>
      <c r="K16" s="25">
        <f t="shared" si="4"/>
        <v>0</v>
      </c>
      <c r="L16" s="427"/>
      <c r="M16" s="427"/>
      <c r="N16" s="427"/>
      <c r="O16" s="427"/>
      <c r="P16" s="25">
        <f t="shared" si="5"/>
        <v>0</v>
      </c>
      <c r="Q16" s="25">
        <f t="shared" si="5"/>
        <v>0</v>
      </c>
      <c r="R16" s="25">
        <f t="shared" si="6"/>
        <v>0</v>
      </c>
      <c r="S16" s="26">
        <f t="shared" si="7"/>
        <v>0</v>
      </c>
      <c r="T16" s="26">
        <f t="shared" si="2"/>
        <v>0</v>
      </c>
      <c r="U16" s="26">
        <f t="shared" si="2"/>
        <v>0</v>
      </c>
      <c r="V16" s="26">
        <f t="shared" si="2"/>
        <v>0</v>
      </c>
      <c r="W16" s="26">
        <f t="shared" si="8"/>
        <v>0</v>
      </c>
      <c r="X16" s="26">
        <f t="shared" si="8"/>
        <v>0</v>
      </c>
      <c r="Y16" s="26">
        <f t="shared" si="9"/>
        <v>0</v>
      </c>
      <c r="Z16" s="428"/>
      <c r="AA16" s="428"/>
      <c r="AB16" s="428"/>
      <c r="AC16" s="428"/>
      <c r="AD16" s="25">
        <f t="shared" si="10"/>
        <v>0</v>
      </c>
      <c r="AE16" s="25">
        <f t="shared" si="10"/>
        <v>0</v>
      </c>
      <c r="AF16" s="25">
        <f t="shared" si="11"/>
        <v>0</v>
      </c>
      <c r="AG16" s="27"/>
      <c r="AH16" s="27"/>
      <c r="AI16" s="28">
        <f t="shared" si="12"/>
        <v>0</v>
      </c>
      <c r="AJ16" s="27">
        <f t="shared" si="16"/>
        <v>0</v>
      </c>
      <c r="AK16" s="27">
        <f t="shared" si="17"/>
        <v>0</v>
      </c>
      <c r="AL16" s="28">
        <f t="shared" si="15"/>
        <v>0</v>
      </c>
      <c r="AM16" s="443"/>
      <c r="AN16" s="13"/>
      <c r="AO16" s="30"/>
    </row>
    <row r="17" spans="1:41" ht="27">
      <c r="A17" s="7">
        <v>12</v>
      </c>
      <c r="B17" s="31" t="s">
        <v>30</v>
      </c>
      <c r="C17" s="9" t="s">
        <v>19</v>
      </c>
      <c r="D17" s="9">
        <v>9000</v>
      </c>
      <c r="E17" s="427"/>
      <c r="F17" s="427"/>
      <c r="G17" s="427"/>
      <c r="H17" s="427"/>
      <c r="I17" s="25">
        <f t="shared" si="3"/>
        <v>0</v>
      </c>
      <c r="J17" s="25">
        <f t="shared" si="3"/>
        <v>0</v>
      </c>
      <c r="K17" s="25">
        <f t="shared" si="4"/>
        <v>0</v>
      </c>
      <c r="L17" s="427"/>
      <c r="M17" s="427"/>
      <c r="N17" s="427"/>
      <c r="O17" s="427"/>
      <c r="P17" s="25">
        <f t="shared" si="5"/>
        <v>0</v>
      </c>
      <c r="Q17" s="25">
        <f t="shared" si="5"/>
        <v>0</v>
      </c>
      <c r="R17" s="25">
        <f t="shared" si="6"/>
        <v>0</v>
      </c>
      <c r="S17" s="26">
        <f t="shared" si="7"/>
        <v>0</v>
      </c>
      <c r="T17" s="26">
        <f t="shared" si="2"/>
        <v>0</v>
      </c>
      <c r="U17" s="26">
        <f t="shared" si="2"/>
        <v>0</v>
      </c>
      <c r="V17" s="26">
        <f t="shared" si="2"/>
        <v>0</v>
      </c>
      <c r="W17" s="26">
        <f t="shared" si="8"/>
        <v>0</v>
      </c>
      <c r="X17" s="26">
        <f t="shared" si="8"/>
        <v>0</v>
      </c>
      <c r="Y17" s="26">
        <f t="shared" si="9"/>
        <v>0</v>
      </c>
      <c r="Z17" s="428"/>
      <c r="AA17" s="428"/>
      <c r="AB17" s="428"/>
      <c r="AC17" s="428"/>
      <c r="AD17" s="25">
        <f t="shared" si="10"/>
        <v>0</v>
      </c>
      <c r="AE17" s="25">
        <f t="shared" si="10"/>
        <v>0</v>
      </c>
      <c r="AF17" s="25">
        <f t="shared" si="11"/>
        <v>0</v>
      </c>
      <c r="AG17" s="27"/>
      <c r="AH17" s="27"/>
      <c r="AI17" s="28">
        <f t="shared" si="12"/>
        <v>0</v>
      </c>
      <c r="AJ17" s="27">
        <f t="shared" si="16"/>
        <v>0</v>
      </c>
      <c r="AK17" s="27">
        <f t="shared" si="17"/>
        <v>0</v>
      </c>
      <c r="AL17" s="28">
        <f t="shared" si="15"/>
        <v>0</v>
      </c>
      <c r="AM17" s="27"/>
      <c r="AN17" s="13"/>
      <c r="AO17" s="30"/>
    </row>
    <row r="18" spans="1:41" ht="27">
      <c r="A18" s="7">
        <v>13</v>
      </c>
      <c r="B18" s="31" t="s">
        <v>31</v>
      </c>
      <c r="C18" s="9" t="s">
        <v>19</v>
      </c>
      <c r="D18" s="9">
        <v>9000</v>
      </c>
      <c r="E18" s="427"/>
      <c r="F18" s="427"/>
      <c r="G18" s="427"/>
      <c r="H18" s="427"/>
      <c r="I18" s="25">
        <f t="shared" si="3"/>
        <v>0</v>
      </c>
      <c r="J18" s="25">
        <f t="shared" si="3"/>
        <v>0</v>
      </c>
      <c r="K18" s="25">
        <f t="shared" si="4"/>
        <v>0</v>
      </c>
      <c r="L18" s="427"/>
      <c r="M18" s="427"/>
      <c r="N18" s="427"/>
      <c r="O18" s="427"/>
      <c r="P18" s="25">
        <f t="shared" si="5"/>
        <v>0</v>
      </c>
      <c r="Q18" s="25">
        <f t="shared" si="5"/>
        <v>0</v>
      </c>
      <c r="R18" s="25">
        <f t="shared" si="6"/>
        <v>0</v>
      </c>
      <c r="S18" s="26">
        <f t="shared" si="7"/>
        <v>0</v>
      </c>
      <c r="T18" s="26">
        <f t="shared" si="2"/>
        <v>0</v>
      </c>
      <c r="U18" s="26">
        <f t="shared" si="2"/>
        <v>0</v>
      </c>
      <c r="V18" s="26">
        <f t="shared" si="2"/>
        <v>0</v>
      </c>
      <c r="W18" s="26">
        <f t="shared" si="8"/>
        <v>0</v>
      </c>
      <c r="X18" s="26">
        <f t="shared" si="8"/>
        <v>0</v>
      </c>
      <c r="Y18" s="26">
        <f t="shared" si="9"/>
        <v>0</v>
      </c>
      <c r="Z18" s="427"/>
      <c r="AA18" s="427"/>
      <c r="AB18" s="427"/>
      <c r="AC18" s="427"/>
      <c r="AD18" s="25">
        <f t="shared" si="10"/>
        <v>0</v>
      </c>
      <c r="AE18" s="25">
        <f t="shared" si="10"/>
        <v>0</v>
      </c>
      <c r="AF18" s="25">
        <f t="shared" si="11"/>
        <v>0</v>
      </c>
      <c r="AG18" s="27"/>
      <c r="AH18" s="27"/>
      <c r="AI18" s="28">
        <f t="shared" si="12"/>
        <v>0</v>
      </c>
      <c r="AJ18" s="27">
        <f t="shared" si="16"/>
        <v>0</v>
      </c>
      <c r="AK18" s="27">
        <f t="shared" si="17"/>
        <v>0</v>
      </c>
      <c r="AL18" s="28">
        <f t="shared" si="15"/>
        <v>0</v>
      </c>
      <c r="AM18" s="443"/>
      <c r="AN18" s="13"/>
      <c r="AO18" s="30"/>
    </row>
    <row r="19" spans="1:41" ht="27">
      <c r="A19" s="22">
        <v>14</v>
      </c>
      <c r="B19" s="31" t="s">
        <v>32</v>
      </c>
      <c r="C19" s="9" t="s">
        <v>19</v>
      </c>
      <c r="D19" s="9">
        <v>9000</v>
      </c>
      <c r="E19" s="427"/>
      <c r="F19" s="427"/>
      <c r="G19" s="427"/>
      <c r="H19" s="427"/>
      <c r="I19" s="25">
        <f t="shared" si="3"/>
        <v>0</v>
      </c>
      <c r="J19" s="25">
        <f t="shared" si="3"/>
        <v>0</v>
      </c>
      <c r="K19" s="25">
        <f t="shared" si="4"/>
        <v>0</v>
      </c>
      <c r="L19" s="427"/>
      <c r="M19" s="427"/>
      <c r="N19" s="427"/>
      <c r="O19" s="427"/>
      <c r="P19" s="25">
        <f t="shared" si="5"/>
        <v>0</v>
      </c>
      <c r="Q19" s="25">
        <f t="shared" si="5"/>
        <v>0</v>
      </c>
      <c r="R19" s="25">
        <f t="shared" si="6"/>
        <v>0</v>
      </c>
      <c r="S19" s="26">
        <f t="shared" si="7"/>
        <v>0</v>
      </c>
      <c r="T19" s="26">
        <f t="shared" si="2"/>
        <v>0</v>
      </c>
      <c r="U19" s="26">
        <f t="shared" si="2"/>
        <v>0</v>
      </c>
      <c r="V19" s="26">
        <f t="shared" si="2"/>
        <v>0</v>
      </c>
      <c r="W19" s="26">
        <f t="shared" si="8"/>
        <v>0</v>
      </c>
      <c r="X19" s="26">
        <f t="shared" si="8"/>
        <v>0</v>
      </c>
      <c r="Y19" s="26">
        <f t="shared" si="9"/>
        <v>0</v>
      </c>
      <c r="Z19" s="427"/>
      <c r="AA19" s="427"/>
      <c r="AB19" s="427"/>
      <c r="AC19" s="427"/>
      <c r="AD19" s="25">
        <f t="shared" si="10"/>
        <v>0</v>
      </c>
      <c r="AE19" s="25">
        <f t="shared" si="10"/>
        <v>0</v>
      </c>
      <c r="AF19" s="25">
        <f t="shared" si="11"/>
        <v>0</v>
      </c>
      <c r="AG19" s="27"/>
      <c r="AH19" s="27"/>
      <c r="AI19" s="28">
        <f t="shared" si="12"/>
        <v>0</v>
      </c>
      <c r="AJ19" s="27">
        <f t="shared" si="16"/>
        <v>0</v>
      </c>
      <c r="AK19" s="27">
        <f t="shared" si="17"/>
        <v>0</v>
      </c>
      <c r="AL19" s="28">
        <f t="shared" si="15"/>
        <v>0</v>
      </c>
      <c r="AM19" s="443"/>
      <c r="AN19" s="13"/>
      <c r="AO19" s="30"/>
    </row>
    <row r="20" spans="1:41" ht="27">
      <c r="A20" s="7">
        <v>15</v>
      </c>
      <c r="B20" s="31" t="s">
        <v>33</v>
      </c>
      <c r="C20" s="9" t="s">
        <v>19</v>
      </c>
      <c r="D20" s="9">
        <v>9000</v>
      </c>
      <c r="E20" s="427"/>
      <c r="F20" s="427"/>
      <c r="G20" s="427"/>
      <c r="H20" s="427"/>
      <c r="I20" s="25">
        <f t="shared" si="3"/>
        <v>0</v>
      </c>
      <c r="J20" s="25">
        <f t="shared" si="3"/>
        <v>0</v>
      </c>
      <c r="K20" s="25">
        <f t="shared" si="4"/>
        <v>0</v>
      </c>
      <c r="L20" s="427"/>
      <c r="M20" s="427"/>
      <c r="N20" s="427"/>
      <c r="O20" s="427"/>
      <c r="P20" s="25">
        <f t="shared" si="5"/>
        <v>0</v>
      </c>
      <c r="Q20" s="25">
        <f t="shared" si="5"/>
        <v>0</v>
      </c>
      <c r="R20" s="25">
        <f t="shared" si="6"/>
        <v>0</v>
      </c>
      <c r="S20" s="26">
        <f t="shared" si="7"/>
        <v>0</v>
      </c>
      <c r="T20" s="26">
        <f t="shared" si="2"/>
        <v>0</v>
      </c>
      <c r="U20" s="26">
        <f t="shared" si="2"/>
        <v>0</v>
      </c>
      <c r="V20" s="26">
        <f t="shared" si="2"/>
        <v>0</v>
      </c>
      <c r="W20" s="26">
        <f t="shared" si="8"/>
        <v>0</v>
      </c>
      <c r="X20" s="26">
        <f t="shared" si="8"/>
        <v>0</v>
      </c>
      <c r="Y20" s="26">
        <f t="shared" si="9"/>
        <v>0</v>
      </c>
      <c r="Z20" s="427"/>
      <c r="AA20" s="427"/>
      <c r="AB20" s="427"/>
      <c r="AC20" s="427"/>
      <c r="AD20" s="25">
        <f t="shared" si="10"/>
        <v>0</v>
      </c>
      <c r="AE20" s="25">
        <f t="shared" si="10"/>
        <v>0</v>
      </c>
      <c r="AF20" s="25">
        <f t="shared" si="11"/>
        <v>0</v>
      </c>
      <c r="AG20" s="27"/>
      <c r="AH20" s="27"/>
      <c r="AI20" s="28">
        <f t="shared" si="12"/>
        <v>0</v>
      </c>
      <c r="AJ20" s="27">
        <f t="shared" si="16"/>
        <v>0</v>
      </c>
      <c r="AK20" s="27">
        <f t="shared" si="17"/>
        <v>0</v>
      </c>
      <c r="AL20" s="28">
        <f t="shared" si="15"/>
        <v>0</v>
      </c>
      <c r="AM20" s="27"/>
      <c r="AN20" s="13"/>
      <c r="AO20" s="30"/>
    </row>
    <row r="21" spans="1:41" ht="27">
      <c r="A21" s="7">
        <v>16</v>
      </c>
      <c r="B21" s="31" t="s">
        <v>34</v>
      </c>
      <c r="C21" s="9" t="s">
        <v>19</v>
      </c>
      <c r="D21" s="9">
        <v>9000</v>
      </c>
      <c r="E21" s="427"/>
      <c r="F21" s="427"/>
      <c r="G21" s="427"/>
      <c r="H21" s="427"/>
      <c r="I21" s="25">
        <f t="shared" si="3"/>
        <v>0</v>
      </c>
      <c r="J21" s="25">
        <f t="shared" si="3"/>
        <v>0</v>
      </c>
      <c r="K21" s="25">
        <f t="shared" si="4"/>
        <v>0</v>
      </c>
      <c r="L21" s="427"/>
      <c r="M21" s="427"/>
      <c r="N21" s="427"/>
      <c r="O21" s="427"/>
      <c r="P21" s="25">
        <f t="shared" si="5"/>
        <v>0</v>
      </c>
      <c r="Q21" s="25">
        <f t="shared" si="5"/>
        <v>0</v>
      </c>
      <c r="R21" s="25">
        <f t="shared" si="6"/>
        <v>0</v>
      </c>
      <c r="S21" s="26">
        <f t="shared" si="7"/>
        <v>0</v>
      </c>
      <c r="T21" s="26">
        <f t="shared" si="2"/>
        <v>0</v>
      </c>
      <c r="U21" s="26">
        <f t="shared" si="2"/>
        <v>0</v>
      </c>
      <c r="V21" s="26">
        <f t="shared" si="2"/>
        <v>0</v>
      </c>
      <c r="W21" s="26">
        <f t="shared" si="8"/>
        <v>0</v>
      </c>
      <c r="X21" s="26">
        <f t="shared" si="8"/>
        <v>0</v>
      </c>
      <c r="Y21" s="26">
        <f t="shared" si="9"/>
        <v>0</v>
      </c>
      <c r="Z21" s="427"/>
      <c r="AA21" s="427"/>
      <c r="AB21" s="427"/>
      <c r="AC21" s="427"/>
      <c r="AD21" s="25">
        <f t="shared" si="10"/>
        <v>0</v>
      </c>
      <c r="AE21" s="25">
        <f t="shared" si="10"/>
        <v>0</v>
      </c>
      <c r="AF21" s="25">
        <f t="shared" si="11"/>
        <v>0</v>
      </c>
      <c r="AG21" s="27"/>
      <c r="AH21" s="27"/>
      <c r="AI21" s="28">
        <f t="shared" si="12"/>
        <v>0</v>
      </c>
      <c r="AJ21" s="27">
        <f t="shared" si="16"/>
        <v>0</v>
      </c>
      <c r="AK21" s="27">
        <f t="shared" si="17"/>
        <v>0</v>
      </c>
      <c r="AL21" s="28">
        <f t="shared" si="15"/>
        <v>0</v>
      </c>
      <c r="AM21" s="27"/>
      <c r="AN21" s="13"/>
      <c r="AO21" s="30"/>
    </row>
    <row r="22" spans="1:41" ht="54">
      <c r="A22" s="22">
        <v>17</v>
      </c>
      <c r="B22" s="31" t="s">
        <v>35</v>
      </c>
      <c r="C22" s="9" t="s">
        <v>19</v>
      </c>
      <c r="D22" s="9">
        <v>9000</v>
      </c>
      <c r="E22" s="427"/>
      <c r="F22" s="427"/>
      <c r="G22" s="427"/>
      <c r="H22" s="427"/>
      <c r="I22" s="25">
        <f t="shared" si="3"/>
        <v>0</v>
      </c>
      <c r="J22" s="25">
        <f t="shared" si="3"/>
        <v>0</v>
      </c>
      <c r="K22" s="25">
        <f t="shared" si="4"/>
        <v>0</v>
      </c>
      <c r="L22" s="427"/>
      <c r="M22" s="427"/>
      <c r="N22" s="427"/>
      <c r="O22" s="427"/>
      <c r="P22" s="25">
        <f t="shared" si="5"/>
        <v>0</v>
      </c>
      <c r="Q22" s="25">
        <f t="shared" si="5"/>
        <v>0</v>
      </c>
      <c r="R22" s="25">
        <f t="shared" si="6"/>
        <v>0</v>
      </c>
      <c r="S22" s="26">
        <f>E22-L22</f>
        <v>0</v>
      </c>
      <c r="T22" s="26">
        <f t="shared" si="2"/>
        <v>0</v>
      </c>
      <c r="U22" s="26">
        <f t="shared" si="2"/>
        <v>0</v>
      </c>
      <c r="V22" s="26">
        <f t="shared" si="2"/>
        <v>0</v>
      </c>
      <c r="W22" s="26">
        <f t="shared" si="8"/>
        <v>0</v>
      </c>
      <c r="X22" s="26">
        <f t="shared" si="8"/>
        <v>0</v>
      </c>
      <c r="Y22" s="26">
        <f t="shared" si="9"/>
        <v>0</v>
      </c>
      <c r="Z22" s="427"/>
      <c r="AA22" s="427"/>
      <c r="AB22" s="427"/>
      <c r="AC22" s="427"/>
      <c r="AD22" s="25">
        <f t="shared" si="10"/>
        <v>0</v>
      </c>
      <c r="AE22" s="25">
        <f t="shared" si="10"/>
        <v>0</v>
      </c>
      <c r="AF22" s="25">
        <f t="shared" si="11"/>
        <v>0</v>
      </c>
      <c r="AG22" s="27"/>
      <c r="AH22" s="27"/>
      <c r="AI22" s="28">
        <f t="shared" si="12"/>
        <v>0</v>
      </c>
      <c r="AJ22" s="27">
        <f t="shared" si="16"/>
        <v>0</v>
      </c>
      <c r="AK22" s="27">
        <f t="shared" si="17"/>
        <v>0</v>
      </c>
      <c r="AL22" s="28">
        <f t="shared" si="15"/>
        <v>0</v>
      </c>
      <c r="AM22" s="446"/>
      <c r="AN22" s="13"/>
      <c r="AO22" s="30"/>
    </row>
    <row r="23" spans="1:41">
      <c r="A23" s="7">
        <v>18</v>
      </c>
      <c r="B23" s="31" t="s">
        <v>36</v>
      </c>
      <c r="C23" s="9" t="s">
        <v>19</v>
      </c>
      <c r="D23" s="9">
        <v>9000</v>
      </c>
      <c r="E23" s="427"/>
      <c r="F23" s="427"/>
      <c r="G23" s="427"/>
      <c r="H23" s="427"/>
      <c r="I23" s="25">
        <f t="shared" si="3"/>
        <v>0</v>
      </c>
      <c r="J23" s="25">
        <f t="shared" si="3"/>
        <v>0</v>
      </c>
      <c r="K23" s="25">
        <f t="shared" si="4"/>
        <v>0</v>
      </c>
      <c r="L23" s="427"/>
      <c r="M23" s="427"/>
      <c r="N23" s="427"/>
      <c r="O23" s="427"/>
      <c r="P23" s="25">
        <f t="shared" si="5"/>
        <v>0</v>
      </c>
      <c r="Q23" s="25">
        <f t="shared" si="5"/>
        <v>0</v>
      </c>
      <c r="R23" s="25">
        <f t="shared" si="6"/>
        <v>0</v>
      </c>
      <c r="S23" s="26">
        <f t="shared" ref="S23:V37" si="18">E23-L23</f>
        <v>0</v>
      </c>
      <c r="T23" s="26">
        <f t="shared" si="18"/>
        <v>0</v>
      </c>
      <c r="U23" s="26">
        <f t="shared" si="18"/>
        <v>0</v>
      </c>
      <c r="V23" s="26">
        <f t="shared" si="18"/>
        <v>0</v>
      </c>
      <c r="W23" s="26">
        <f t="shared" si="8"/>
        <v>0</v>
      </c>
      <c r="X23" s="26">
        <f t="shared" si="8"/>
        <v>0</v>
      </c>
      <c r="Y23" s="26">
        <f t="shared" si="9"/>
        <v>0</v>
      </c>
      <c r="Z23" s="427"/>
      <c r="AA23" s="427"/>
      <c r="AB23" s="427"/>
      <c r="AC23" s="427"/>
      <c r="AD23" s="25">
        <f t="shared" si="10"/>
        <v>0</v>
      </c>
      <c r="AE23" s="25">
        <f t="shared" si="10"/>
        <v>0</v>
      </c>
      <c r="AF23" s="25">
        <f t="shared" si="11"/>
        <v>0</v>
      </c>
      <c r="AG23" s="27"/>
      <c r="AH23" s="27"/>
      <c r="AI23" s="28">
        <f t="shared" si="12"/>
        <v>0</v>
      </c>
      <c r="AJ23" s="27">
        <f t="shared" si="16"/>
        <v>0</v>
      </c>
      <c r="AK23" s="27">
        <f t="shared" si="17"/>
        <v>0</v>
      </c>
      <c r="AL23" s="28">
        <f t="shared" si="15"/>
        <v>0</v>
      </c>
      <c r="AM23" s="446"/>
      <c r="AN23" s="13"/>
      <c r="AO23" s="30"/>
    </row>
    <row r="24" spans="1:41" ht="54">
      <c r="A24" s="7">
        <v>19</v>
      </c>
      <c r="B24" s="31" t="s">
        <v>37</v>
      </c>
      <c r="C24" s="9" t="s">
        <v>19</v>
      </c>
      <c r="D24" s="9">
        <v>9000</v>
      </c>
      <c r="E24" s="427"/>
      <c r="F24" s="427"/>
      <c r="G24" s="427"/>
      <c r="H24" s="427"/>
      <c r="I24" s="25">
        <f t="shared" si="3"/>
        <v>0</v>
      </c>
      <c r="J24" s="25">
        <f t="shared" si="3"/>
        <v>0</v>
      </c>
      <c r="K24" s="25">
        <f t="shared" si="4"/>
        <v>0</v>
      </c>
      <c r="L24" s="427"/>
      <c r="M24" s="427"/>
      <c r="N24" s="427"/>
      <c r="O24" s="427"/>
      <c r="P24" s="25">
        <f t="shared" si="5"/>
        <v>0</v>
      </c>
      <c r="Q24" s="25">
        <f t="shared" si="5"/>
        <v>0</v>
      </c>
      <c r="R24" s="25">
        <f t="shared" si="6"/>
        <v>0</v>
      </c>
      <c r="S24" s="26">
        <f t="shared" si="18"/>
        <v>0</v>
      </c>
      <c r="T24" s="26">
        <f t="shared" si="18"/>
        <v>0</v>
      </c>
      <c r="U24" s="26">
        <f t="shared" si="18"/>
        <v>0</v>
      </c>
      <c r="V24" s="26">
        <f t="shared" si="18"/>
        <v>0</v>
      </c>
      <c r="W24" s="26">
        <f t="shared" si="8"/>
        <v>0</v>
      </c>
      <c r="X24" s="26">
        <f t="shared" si="8"/>
        <v>0</v>
      </c>
      <c r="Y24" s="26">
        <f t="shared" si="9"/>
        <v>0</v>
      </c>
      <c r="Z24" s="428"/>
      <c r="AA24" s="428"/>
      <c r="AB24" s="428"/>
      <c r="AC24" s="428"/>
      <c r="AD24" s="25">
        <f t="shared" si="10"/>
        <v>0</v>
      </c>
      <c r="AE24" s="25">
        <f t="shared" si="10"/>
        <v>0</v>
      </c>
      <c r="AF24" s="25">
        <f t="shared" si="11"/>
        <v>0</v>
      </c>
      <c r="AG24" s="27"/>
      <c r="AH24" s="27"/>
      <c r="AI24" s="28">
        <f t="shared" si="12"/>
        <v>0</v>
      </c>
      <c r="AJ24" s="27">
        <f t="shared" si="16"/>
        <v>0</v>
      </c>
      <c r="AK24" s="27">
        <f t="shared" si="17"/>
        <v>0</v>
      </c>
      <c r="AL24" s="28">
        <f t="shared" si="15"/>
        <v>0</v>
      </c>
      <c r="AM24" s="446"/>
      <c r="AN24" s="13"/>
      <c r="AO24" s="30"/>
    </row>
    <row r="25" spans="1:41">
      <c r="A25" s="22">
        <v>20</v>
      </c>
      <c r="B25" s="31" t="s">
        <v>38</v>
      </c>
      <c r="C25" s="9" t="s">
        <v>19</v>
      </c>
      <c r="D25" s="9">
        <v>9000</v>
      </c>
      <c r="E25" s="427"/>
      <c r="F25" s="427"/>
      <c r="G25" s="427"/>
      <c r="H25" s="427"/>
      <c r="I25" s="25">
        <f t="shared" si="3"/>
        <v>0</v>
      </c>
      <c r="J25" s="25">
        <f t="shared" si="3"/>
        <v>0</v>
      </c>
      <c r="K25" s="25">
        <f t="shared" si="4"/>
        <v>0</v>
      </c>
      <c r="L25" s="427"/>
      <c r="M25" s="427"/>
      <c r="N25" s="427"/>
      <c r="O25" s="427"/>
      <c r="P25" s="25">
        <f t="shared" si="5"/>
        <v>0</v>
      </c>
      <c r="Q25" s="25">
        <f t="shared" si="5"/>
        <v>0</v>
      </c>
      <c r="R25" s="25">
        <f t="shared" si="6"/>
        <v>0</v>
      </c>
      <c r="S25" s="26">
        <f t="shared" si="18"/>
        <v>0</v>
      </c>
      <c r="T25" s="26">
        <f t="shared" si="18"/>
        <v>0</v>
      </c>
      <c r="U25" s="26">
        <f t="shared" si="18"/>
        <v>0</v>
      </c>
      <c r="V25" s="26">
        <f t="shared" si="18"/>
        <v>0</v>
      </c>
      <c r="W25" s="26">
        <f t="shared" si="8"/>
        <v>0</v>
      </c>
      <c r="X25" s="26">
        <f t="shared" si="8"/>
        <v>0</v>
      </c>
      <c r="Y25" s="26">
        <f t="shared" si="9"/>
        <v>0</v>
      </c>
      <c r="Z25" s="427"/>
      <c r="AA25" s="427"/>
      <c r="AB25" s="427"/>
      <c r="AC25" s="427"/>
      <c r="AD25" s="25">
        <f t="shared" si="10"/>
        <v>0</v>
      </c>
      <c r="AE25" s="25">
        <f t="shared" si="10"/>
        <v>0</v>
      </c>
      <c r="AF25" s="25">
        <f t="shared" si="11"/>
        <v>0</v>
      </c>
      <c r="AG25" s="27"/>
      <c r="AH25" s="27"/>
      <c r="AI25" s="28">
        <f t="shared" si="12"/>
        <v>0</v>
      </c>
      <c r="AJ25" s="27">
        <f t="shared" si="16"/>
        <v>0</v>
      </c>
      <c r="AK25" s="27">
        <f t="shared" si="17"/>
        <v>0</v>
      </c>
      <c r="AL25" s="28">
        <f t="shared" si="15"/>
        <v>0</v>
      </c>
      <c r="AM25" s="446"/>
      <c r="AN25" s="13"/>
      <c r="AO25" s="30"/>
    </row>
    <row r="26" spans="1:41">
      <c r="A26" s="7">
        <v>21</v>
      </c>
      <c r="B26" s="31" t="s">
        <v>39</v>
      </c>
      <c r="C26" s="9" t="s">
        <v>19</v>
      </c>
      <c r="D26" s="9">
        <v>9000</v>
      </c>
      <c r="E26" s="427"/>
      <c r="F26" s="427"/>
      <c r="G26" s="427"/>
      <c r="H26" s="427"/>
      <c r="I26" s="25">
        <f t="shared" si="3"/>
        <v>0</v>
      </c>
      <c r="J26" s="25">
        <f t="shared" si="3"/>
        <v>0</v>
      </c>
      <c r="K26" s="25">
        <f t="shared" si="4"/>
        <v>0</v>
      </c>
      <c r="L26" s="427"/>
      <c r="M26" s="427"/>
      <c r="N26" s="427"/>
      <c r="O26" s="427"/>
      <c r="P26" s="25">
        <f t="shared" si="5"/>
        <v>0</v>
      </c>
      <c r="Q26" s="25">
        <f t="shared" si="5"/>
        <v>0</v>
      </c>
      <c r="R26" s="25">
        <f t="shared" si="6"/>
        <v>0</v>
      </c>
      <c r="S26" s="26">
        <f t="shared" si="18"/>
        <v>0</v>
      </c>
      <c r="T26" s="26">
        <f t="shared" si="18"/>
        <v>0</v>
      </c>
      <c r="U26" s="26">
        <f t="shared" si="18"/>
        <v>0</v>
      </c>
      <c r="V26" s="26">
        <f t="shared" si="18"/>
        <v>0</v>
      </c>
      <c r="W26" s="26">
        <f t="shared" si="8"/>
        <v>0</v>
      </c>
      <c r="X26" s="26">
        <f t="shared" si="8"/>
        <v>0</v>
      </c>
      <c r="Y26" s="26">
        <f t="shared" si="9"/>
        <v>0</v>
      </c>
      <c r="Z26" s="427"/>
      <c r="AA26" s="427"/>
      <c r="AB26" s="427"/>
      <c r="AC26" s="427"/>
      <c r="AD26" s="25">
        <f t="shared" si="10"/>
        <v>0</v>
      </c>
      <c r="AE26" s="25">
        <f t="shared" si="10"/>
        <v>0</v>
      </c>
      <c r="AF26" s="25">
        <f t="shared" si="11"/>
        <v>0</v>
      </c>
      <c r="AG26" s="27"/>
      <c r="AH26" s="27"/>
      <c r="AI26" s="28">
        <f t="shared" si="12"/>
        <v>0</v>
      </c>
      <c r="AJ26" s="27">
        <f t="shared" si="16"/>
        <v>0</v>
      </c>
      <c r="AK26" s="27">
        <f t="shared" si="17"/>
        <v>0</v>
      </c>
      <c r="AL26" s="28">
        <f t="shared" si="15"/>
        <v>0</v>
      </c>
      <c r="AM26" s="446"/>
      <c r="AN26" s="13"/>
      <c r="AO26" s="30"/>
    </row>
    <row r="27" spans="1:41">
      <c r="A27" s="7">
        <v>22</v>
      </c>
      <c r="B27" s="31" t="s">
        <v>40</v>
      </c>
      <c r="C27" s="9" t="s">
        <v>19</v>
      </c>
      <c r="D27" s="9">
        <v>9000</v>
      </c>
      <c r="E27" s="427"/>
      <c r="F27" s="427"/>
      <c r="G27" s="427"/>
      <c r="H27" s="427"/>
      <c r="I27" s="25">
        <f t="shared" si="3"/>
        <v>0</v>
      </c>
      <c r="J27" s="25">
        <f t="shared" si="3"/>
        <v>0</v>
      </c>
      <c r="K27" s="25">
        <f t="shared" si="4"/>
        <v>0</v>
      </c>
      <c r="L27" s="427"/>
      <c r="M27" s="427"/>
      <c r="N27" s="427"/>
      <c r="O27" s="427"/>
      <c r="P27" s="25">
        <f t="shared" si="5"/>
        <v>0</v>
      </c>
      <c r="Q27" s="25">
        <f t="shared" si="5"/>
        <v>0</v>
      </c>
      <c r="R27" s="25">
        <f t="shared" si="6"/>
        <v>0</v>
      </c>
      <c r="S27" s="26">
        <f t="shared" si="18"/>
        <v>0</v>
      </c>
      <c r="T27" s="26">
        <f t="shared" si="18"/>
        <v>0</v>
      </c>
      <c r="U27" s="26">
        <f t="shared" si="18"/>
        <v>0</v>
      </c>
      <c r="V27" s="26">
        <f t="shared" si="18"/>
        <v>0</v>
      </c>
      <c r="W27" s="26">
        <f t="shared" si="8"/>
        <v>0</v>
      </c>
      <c r="X27" s="26">
        <f t="shared" si="8"/>
        <v>0</v>
      </c>
      <c r="Y27" s="26">
        <f t="shared" si="9"/>
        <v>0</v>
      </c>
      <c r="Z27" s="427"/>
      <c r="AA27" s="427"/>
      <c r="AB27" s="427"/>
      <c r="AC27" s="427"/>
      <c r="AD27" s="25">
        <f t="shared" si="10"/>
        <v>0</v>
      </c>
      <c r="AE27" s="25">
        <f t="shared" si="10"/>
        <v>0</v>
      </c>
      <c r="AF27" s="25">
        <f t="shared" si="11"/>
        <v>0</v>
      </c>
      <c r="AG27" s="27"/>
      <c r="AH27" s="27"/>
      <c r="AI27" s="28">
        <f t="shared" si="12"/>
        <v>0</v>
      </c>
      <c r="AJ27" s="27">
        <f t="shared" si="16"/>
        <v>0</v>
      </c>
      <c r="AK27" s="27">
        <f t="shared" si="17"/>
        <v>0</v>
      </c>
      <c r="AL27" s="28">
        <f t="shared" si="15"/>
        <v>0</v>
      </c>
      <c r="AM27" s="446"/>
      <c r="AN27" s="13"/>
      <c r="AO27" s="30"/>
    </row>
    <row r="28" spans="1:41">
      <c r="A28" s="22">
        <v>23</v>
      </c>
      <c r="B28" s="31" t="s">
        <v>41</v>
      </c>
      <c r="C28" s="9" t="s">
        <v>19</v>
      </c>
      <c r="D28" s="9">
        <v>9000</v>
      </c>
      <c r="E28" s="427"/>
      <c r="F28" s="427"/>
      <c r="G28" s="427"/>
      <c r="H28" s="427"/>
      <c r="I28" s="25">
        <f t="shared" si="3"/>
        <v>0</v>
      </c>
      <c r="J28" s="25">
        <f t="shared" si="3"/>
        <v>0</v>
      </c>
      <c r="K28" s="25">
        <f t="shared" si="4"/>
        <v>0</v>
      </c>
      <c r="L28" s="427"/>
      <c r="M28" s="427"/>
      <c r="N28" s="427"/>
      <c r="O28" s="427"/>
      <c r="P28" s="25">
        <f t="shared" si="5"/>
        <v>0</v>
      </c>
      <c r="Q28" s="25">
        <f t="shared" si="5"/>
        <v>0</v>
      </c>
      <c r="R28" s="25">
        <f t="shared" si="6"/>
        <v>0</v>
      </c>
      <c r="S28" s="26">
        <f>E28-L28</f>
        <v>0</v>
      </c>
      <c r="T28" s="26">
        <f t="shared" si="18"/>
        <v>0</v>
      </c>
      <c r="U28" s="26">
        <f t="shared" si="18"/>
        <v>0</v>
      </c>
      <c r="V28" s="26">
        <f t="shared" si="18"/>
        <v>0</v>
      </c>
      <c r="W28" s="26">
        <f t="shared" si="8"/>
        <v>0</v>
      </c>
      <c r="X28" s="26">
        <f t="shared" si="8"/>
        <v>0</v>
      </c>
      <c r="Y28" s="26">
        <f t="shared" si="9"/>
        <v>0</v>
      </c>
      <c r="Z28" s="427"/>
      <c r="AA28" s="427"/>
      <c r="AB28" s="427"/>
      <c r="AC28" s="427"/>
      <c r="AD28" s="25">
        <f t="shared" si="10"/>
        <v>0</v>
      </c>
      <c r="AE28" s="25">
        <f t="shared" si="10"/>
        <v>0</v>
      </c>
      <c r="AF28" s="25">
        <f t="shared" si="11"/>
        <v>0</v>
      </c>
      <c r="AG28" s="27"/>
      <c r="AH28" s="27"/>
      <c r="AI28" s="28">
        <f t="shared" si="12"/>
        <v>0</v>
      </c>
      <c r="AJ28" s="27">
        <f t="shared" si="16"/>
        <v>0</v>
      </c>
      <c r="AK28" s="27">
        <f t="shared" si="17"/>
        <v>0</v>
      </c>
      <c r="AL28" s="28">
        <f t="shared" si="15"/>
        <v>0</v>
      </c>
      <c r="AM28" s="446"/>
      <c r="AN28" s="13"/>
      <c r="AO28" s="30"/>
    </row>
    <row r="29" spans="1:41" s="39" customFormat="1" ht="54">
      <c r="A29" s="7">
        <v>24</v>
      </c>
      <c r="B29" s="33" t="s">
        <v>42</v>
      </c>
      <c r="C29" s="34" t="s">
        <v>19</v>
      </c>
      <c r="D29" s="34">
        <v>9000</v>
      </c>
      <c r="E29" s="427"/>
      <c r="F29" s="427"/>
      <c r="G29" s="427"/>
      <c r="H29" s="427"/>
      <c r="I29" s="35">
        <f t="shared" si="3"/>
        <v>0</v>
      </c>
      <c r="J29" s="35">
        <f t="shared" si="3"/>
        <v>0</v>
      </c>
      <c r="K29" s="35">
        <f t="shared" si="4"/>
        <v>0</v>
      </c>
      <c r="L29" s="427"/>
      <c r="M29" s="427"/>
      <c r="N29" s="427"/>
      <c r="O29" s="427"/>
      <c r="P29" s="35">
        <f t="shared" si="5"/>
        <v>0</v>
      </c>
      <c r="Q29" s="35">
        <f t="shared" si="5"/>
        <v>0</v>
      </c>
      <c r="R29" s="35">
        <f t="shared" si="6"/>
        <v>0</v>
      </c>
      <c r="S29" s="36">
        <f t="shared" ref="S29:S37" si="19">E29-L29</f>
        <v>0</v>
      </c>
      <c r="T29" s="36">
        <f t="shared" si="18"/>
        <v>0</v>
      </c>
      <c r="U29" s="36">
        <f t="shared" si="18"/>
        <v>0</v>
      </c>
      <c r="V29" s="36">
        <f t="shared" si="18"/>
        <v>0</v>
      </c>
      <c r="W29" s="36">
        <f t="shared" si="8"/>
        <v>0</v>
      </c>
      <c r="X29" s="36">
        <f t="shared" si="8"/>
        <v>0</v>
      </c>
      <c r="Y29" s="36">
        <f t="shared" si="9"/>
        <v>0</v>
      </c>
      <c r="Z29" s="427"/>
      <c r="AA29" s="427"/>
      <c r="AB29" s="427"/>
      <c r="AC29" s="427"/>
      <c r="AD29" s="35">
        <f t="shared" si="10"/>
        <v>0</v>
      </c>
      <c r="AE29" s="35">
        <f t="shared" si="10"/>
        <v>0</v>
      </c>
      <c r="AF29" s="35">
        <f t="shared" si="11"/>
        <v>0</v>
      </c>
      <c r="AG29" s="37"/>
      <c r="AH29" s="37"/>
      <c r="AI29" s="38">
        <f t="shared" si="12"/>
        <v>0</v>
      </c>
      <c r="AJ29" s="27">
        <f t="shared" si="16"/>
        <v>0</v>
      </c>
      <c r="AK29" s="27">
        <f t="shared" si="17"/>
        <v>0</v>
      </c>
      <c r="AL29" s="38">
        <f t="shared" si="15"/>
        <v>0</v>
      </c>
      <c r="AM29" s="446"/>
      <c r="AN29" s="447"/>
      <c r="AO29" s="30"/>
    </row>
    <row r="30" spans="1:41">
      <c r="A30" s="7">
        <v>25</v>
      </c>
      <c r="B30" s="31" t="s">
        <v>43</v>
      </c>
      <c r="C30" s="9" t="s">
        <v>19</v>
      </c>
      <c r="D30" s="9">
        <v>9000</v>
      </c>
      <c r="E30" s="427"/>
      <c r="F30" s="427"/>
      <c r="G30" s="427"/>
      <c r="H30" s="427"/>
      <c r="I30" s="25">
        <f t="shared" si="3"/>
        <v>0</v>
      </c>
      <c r="J30" s="25">
        <f t="shared" si="3"/>
        <v>0</v>
      </c>
      <c r="K30" s="25">
        <f t="shared" si="4"/>
        <v>0</v>
      </c>
      <c r="L30" s="427"/>
      <c r="M30" s="427"/>
      <c r="N30" s="427"/>
      <c r="O30" s="427"/>
      <c r="P30" s="25">
        <f t="shared" si="5"/>
        <v>0</v>
      </c>
      <c r="Q30" s="25">
        <f t="shared" si="5"/>
        <v>0</v>
      </c>
      <c r="R30" s="25">
        <f t="shared" si="6"/>
        <v>0</v>
      </c>
      <c r="S30" s="26">
        <f t="shared" si="19"/>
        <v>0</v>
      </c>
      <c r="T30" s="26">
        <f t="shared" si="18"/>
        <v>0</v>
      </c>
      <c r="U30" s="26">
        <f t="shared" si="18"/>
        <v>0</v>
      </c>
      <c r="V30" s="26">
        <f t="shared" si="18"/>
        <v>0</v>
      </c>
      <c r="W30" s="26">
        <f t="shared" si="8"/>
        <v>0</v>
      </c>
      <c r="X30" s="26">
        <f t="shared" si="8"/>
        <v>0</v>
      </c>
      <c r="Y30" s="26">
        <f t="shared" si="9"/>
        <v>0</v>
      </c>
      <c r="Z30" s="427"/>
      <c r="AA30" s="427"/>
      <c r="AB30" s="427"/>
      <c r="AC30" s="427"/>
      <c r="AD30" s="25">
        <f t="shared" si="10"/>
        <v>0</v>
      </c>
      <c r="AE30" s="25">
        <f t="shared" si="10"/>
        <v>0</v>
      </c>
      <c r="AF30" s="25">
        <f t="shared" si="11"/>
        <v>0</v>
      </c>
      <c r="AG30" s="27"/>
      <c r="AH30" s="27"/>
      <c r="AI30" s="28">
        <f t="shared" si="12"/>
        <v>0</v>
      </c>
      <c r="AJ30" s="27">
        <f t="shared" si="16"/>
        <v>0</v>
      </c>
      <c r="AK30" s="27">
        <f t="shared" si="17"/>
        <v>0</v>
      </c>
      <c r="AL30" s="28">
        <f t="shared" si="15"/>
        <v>0</v>
      </c>
      <c r="AM30" s="446"/>
      <c r="AN30" s="13"/>
      <c r="AO30" s="30"/>
    </row>
    <row r="31" spans="1:41">
      <c r="A31" s="22">
        <v>26</v>
      </c>
      <c r="B31" s="31" t="s">
        <v>44</v>
      </c>
      <c r="C31" s="9" t="s">
        <v>19</v>
      </c>
      <c r="D31" s="9">
        <v>9000</v>
      </c>
      <c r="E31" s="427"/>
      <c r="F31" s="427"/>
      <c r="G31" s="427"/>
      <c r="H31" s="427"/>
      <c r="I31" s="25">
        <f t="shared" si="3"/>
        <v>0</v>
      </c>
      <c r="J31" s="25">
        <f t="shared" si="3"/>
        <v>0</v>
      </c>
      <c r="K31" s="25">
        <f t="shared" si="4"/>
        <v>0</v>
      </c>
      <c r="L31" s="427"/>
      <c r="M31" s="427"/>
      <c r="N31" s="427"/>
      <c r="O31" s="427"/>
      <c r="P31" s="25">
        <f t="shared" si="5"/>
        <v>0</v>
      </c>
      <c r="Q31" s="25">
        <f t="shared" si="5"/>
        <v>0</v>
      </c>
      <c r="R31" s="25">
        <f t="shared" si="6"/>
        <v>0</v>
      </c>
      <c r="S31" s="26">
        <f t="shared" si="19"/>
        <v>0</v>
      </c>
      <c r="T31" s="26">
        <f t="shared" si="18"/>
        <v>0</v>
      </c>
      <c r="U31" s="26">
        <f t="shared" si="18"/>
        <v>0</v>
      </c>
      <c r="V31" s="26">
        <f t="shared" si="18"/>
        <v>0</v>
      </c>
      <c r="W31" s="26">
        <f t="shared" si="8"/>
        <v>0</v>
      </c>
      <c r="X31" s="26">
        <f t="shared" si="8"/>
        <v>0</v>
      </c>
      <c r="Y31" s="26">
        <f t="shared" si="9"/>
        <v>0</v>
      </c>
      <c r="Z31" s="427"/>
      <c r="AA31" s="427"/>
      <c r="AB31" s="427"/>
      <c r="AC31" s="427"/>
      <c r="AD31" s="25">
        <f t="shared" si="10"/>
        <v>0</v>
      </c>
      <c r="AE31" s="25">
        <f t="shared" si="10"/>
        <v>0</v>
      </c>
      <c r="AF31" s="25">
        <f t="shared" si="11"/>
        <v>0</v>
      </c>
      <c r="AG31" s="27"/>
      <c r="AH31" s="27"/>
      <c r="AI31" s="28">
        <f t="shared" si="12"/>
        <v>0</v>
      </c>
      <c r="AJ31" s="27">
        <f t="shared" si="16"/>
        <v>0</v>
      </c>
      <c r="AK31" s="27">
        <f t="shared" si="17"/>
        <v>0</v>
      </c>
      <c r="AL31" s="28">
        <f t="shared" si="15"/>
        <v>0</v>
      </c>
      <c r="AM31" s="446"/>
      <c r="AN31" s="13"/>
      <c r="AO31" s="30"/>
    </row>
    <row r="32" spans="1:41">
      <c r="A32" s="7">
        <v>27</v>
      </c>
      <c r="B32" s="31" t="s">
        <v>45</v>
      </c>
      <c r="C32" s="9" t="s">
        <v>19</v>
      </c>
      <c r="D32" s="9">
        <v>9000</v>
      </c>
      <c r="E32" s="427"/>
      <c r="F32" s="427"/>
      <c r="G32" s="427"/>
      <c r="H32" s="427"/>
      <c r="I32" s="25">
        <f t="shared" si="3"/>
        <v>0</v>
      </c>
      <c r="J32" s="25">
        <f t="shared" si="3"/>
        <v>0</v>
      </c>
      <c r="K32" s="25">
        <f t="shared" si="4"/>
        <v>0</v>
      </c>
      <c r="L32" s="427"/>
      <c r="M32" s="427"/>
      <c r="N32" s="427"/>
      <c r="O32" s="427"/>
      <c r="P32" s="25">
        <f t="shared" si="5"/>
        <v>0</v>
      </c>
      <c r="Q32" s="25">
        <f t="shared" si="5"/>
        <v>0</v>
      </c>
      <c r="R32" s="25">
        <f t="shared" si="6"/>
        <v>0</v>
      </c>
      <c r="S32" s="26">
        <f t="shared" si="19"/>
        <v>0</v>
      </c>
      <c r="T32" s="26">
        <f t="shared" si="18"/>
        <v>0</v>
      </c>
      <c r="U32" s="26">
        <f t="shared" si="18"/>
        <v>0</v>
      </c>
      <c r="V32" s="26">
        <f t="shared" si="18"/>
        <v>0</v>
      </c>
      <c r="W32" s="26">
        <f t="shared" si="8"/>
        <v>0</v>
      </c>
      <c r="X32" s="26">
        <f t="shared" si="8"/>
        <v>0</v>
      </c>
      <c r="Y32" s="26">
        <f t="shared" si="9"/>
        <v>0</v>
      </c>
      <c r="Z32" s="427"/>
      <c r="AA32" s="427"/>
      <c r="AB32" s="427"/>
      <c r="AC32" s="427"/>
      <c r="AD32" s="25">
        <f t="shared" si="10"/>
        <v>0</v>
      </c>
      <c r="AE32" s="25">
        <f t="shared" si="10"/>
        <v>0</v>
      </c>
      <c r="AF32" s="25">
        <f t="shared" si="11"/>
        <v>0</v>
      </c>
      <c r="AG32" s="27"/>
      <c r="AH32" s="27"/>
      <c r="AI32" s="28">
        <f t="shared" si="12"/>
        <v>0</v>
      </c>
      <c r="AJ32" s="27">
        <f t="shared" si="16"/>
        <v>0</v>
      </c>
      <c r="AK32" s="27">
        <f t="shared" si="17"/>
        <v>0</v>
      </c>
      <c r="AL32" s="28">
        <f t="shared" si="15"/>
        <v>0</v>
      </c>
      <c r="AM32" s="446"/>
      <c r="AN32" s="13"/>
      <c r="AO32" s="30"/>
    </row>
    <row r="33" spans="1:41">
      <c r="A33" s="7">
        <v>28</v>
      </c>
      <c r="B33" s="31" t="s">
        <v>46</v>
      </c>
      <c r="C33" s="40" t="s">
        <v>19</v>
      </c>
      <c r="D33" s="40">
        <v>9000</v>
      </c>
      <c r="E33" s="427"/>
      <c r="F33" s="427"/>
      <c r="G33" s="427"/>
      <c r="H33" s="427"/>
      <c r="I33" s="25">
        <f t="shared" si="3"/>
        <v>0</v>
      </c>
      <c r="J33" s="25">
        <f t="shared" si="3"/>
        <v>0</v>
      </c>
      <c r="K33" s="25">
        <f t="shared" si="4"/>
        <v>0</v>
      </c>
      <c r="L33" s="427"/>
      <c r="M33" s="427"/>
      <c r="N33" s="427"/>
      <c r="O33" s="427"/>
      <c r="P33" s="25">
        <f t="shared" si="5"/>
        <v>0</v>
      </c>
      <c r="Q33" s="25">
        <f t="shared" si="5"/>
        <v>0</v>
      </c>
      <c r="R33" s="25">
        <f t="shared" si="6"/>
        <v>0</v>
      </c>
      <c r="S33" s="26">
        <f t="shared" si="19"/>
        <v>0</v>
      </c>
      <c r="T33" s="26">
        <f t="shared" si="18"/>
        <v>0</v>
      </c>
      <c r="U33" s="26">
        <f t="shared" si="18"/>
        <v>0</v>
      </c>
      <c r="V33" s="26">
        <f t="shared" si="18"/>
        <v>0</v>
      </c>
      <c r="W33" s="26">
        <f t="shared" si="8"/>
        <v>0</v>
      </c>
      <c r="X33" s="26">
        <f t="shared" si="8"/>
        <v>0</v>
      </c>
      <c r="Y33" s="26">
        <f t="shared" si="9"/>
        <v>0</v>
      </c>
      <c r="Z33" s="427"/>
      <c r="AA33" s="427"/>
      <c r="AB33" s="427"/>
      <c r="AC33" s="427"/>
      <c r="AD33" s="25">
        <f t="shared" si="10"/>
        <v>0</v>
      </c>
      <c r="AE33" s="25">
        <f t="shared" si="10"/>
        <v>0</v>
      </c>
      <c r="AF33" s="25">
        <f t="shared" si="11"/>
        <v>0</v>
      </c>
      <c r="AG33" s="27"/>
      <c r="AH33" s="27"/>
      <c r="AI33" s="28">
        <f t="shared" si="12"/>
        <v>0</v>
      </c>
      <c r="AJ33" s="27">
        <f t="shared" si="16"/>
        <v>0</v>
      </c>
      <c r="AK33" s="27">
        <f t="shared" si="17"/>
        <v>0</v>
      </c>
      <c r="AL33" s="28">
        <f t="shared" si="15"/>
        <v>0</v>
      </c>
      <c r="AM33" s="446"/>
      <c r="AN33" s="13"/>
      <c r="AO33" s="30"/>
    </row>
    <row r="34" spans="1:41">
      <c r="A34" s="7">
        <v>29</v>
      </c>
      <c r="B34" s="41" t="s">
        <v>47</v>
      </c>
      <c r="C34" s="40" t="s">
        <v>19</v>
      </c>
      <c r="D34" s="40">
        <v>9000</v>
      </c>
      <c r="E34" s="427"/>
      <c r="F34" s="427"/>
      <c r="G34" s="427"/>
      <c r="H34" s="427"/>
      <c r="I34" s="25">
        <f t="shared" si="3"/>
        <v>0</v>
      </c>
      <c r="J34" s="25">
        <f t="shared" si="3"/>
        <v>0</v>
      </c>
      <c r="K34" s="25">
        <f t="shared" si="4"/>
        <v>0</v>
      </c>
      <c r="L34" s="427"/>
      <c r="M34" s="427"/>
      <c r="N34" s="427"/>
      <c r="O34" s="427"/>
      <c r="P34" s="25">
        <f t="shared" si="5"/>
        <v>0</v>
      </c>
      <c r="Q34" s="25">
        <f t="shared" si="5"/>
        <v>0</v>
      </c>
      <c r="R34" s="25">
        <f t="shared" si="6"/>
        <v>0</v>
      </c>
      <c r="S34" s="26">
        <f t="shared" si="19"/>
        <v>0</v>
      </c>
      <c r="T34" s="26">
        <f t="shared" si="18"/>
        <v>0</v>
      </c>
      <c r="U34" s="26">
        <f t="shared" si="18"/>
        <v>0</v>
      </c>
      <c r="V34" s="26">
        <f t="shared" si="18"/>
        <v>0</v>
      </c>
      <c r="W34" s="26">
        <f t="shared" si="8"/>
        <v>0</v>
      </c>
      <c r="X34" s="26">
        <f t="shared" si="8"/>
        <v>0</v>
      </c>
      <c r="Y34" s="26">
        <f t="shared" si="9"/>
        <v>0</v>
      </c>
      <c r="Z34" s="427"/>
      <c r="AA34" s="427"/>
      <c r="AB34" s="427"/>
      <c r="AC34" s="427"/>
      <c r="AD34" s="25">
        <f t="shared" si="10"/>
        <v>0</v>
      </c>
      <c r="AE34" s="25">
        <f t="shared" si="10"/>
        <v>0</v>
      </c>
      <c r="AF34" s="25">
        <f t="shared" si="11"/>
        <v>0</v>
      </c>
      <c r="AG34" s="27"/>
      <c r="AH34" s="27"/>
      <c r="AI34" s="28">
        <f t="shared" si="12"/>
        <v>0</v>
      </c>
      <c r="AJ34" s="27">
        <f t="shared" si="16"/>
        <v>0</v>
      </c>
      <c r="AK34" s="27">
        <f t="shared" si="17"/>
        <v>0</v>
      </c>
      <c r="AL34" s="28">
        <f t="shared" si="15"/>
        <v>0</v>
      </c>
      <c r="AM34" s="446"/>
      <c r="AN34" s="13"/>
      <c r="AO34" s="30"/>
    </row>
    <row r="35" spans="1:41">
      <c r="A35" s="7">
        <v>30</v>
      </c>
      <c r="B35" s="42" t="s">
        <v>48</v>
      </c>
      <c r="C35" s="40" t="s">
        <v>19</v>
      </c>
      <c r="D35" s="40">
        <v>9000</v>
      </c>
      <c r="E35" s="427"/>
      <c r="F35" s="427"/>
      <c r="G35" s="427"/>
      <c r="H35" s="427"/>
      <c r="I35" s="25">
        <f t="shared" si="3"/>
        <v>0</v>
      </c>
      <c r="J35" s="25">
        <f t="shared" si="3"/>
        <v>0</v>
      </c>
      <c r="K35" s="25">
        <f t="shared" si="4"/>
        <v>0</v>
      </c>
      <c r="L35" s="427"/>
      <c r="M35" s="427"/>
      <c r="N35" s="427"/>
      <c r="O35" s="427"/>
      <c r="P35" s="25">
        <f t="shared" si="5"/>
        <v>0</v>
      </c>
      <c r="Q35" s="25">
        <f t="shared" si="5"/>
        <v>0</v>
      </c>
      <c r="R35" s="25">
        <f t="shared" si="6"/>
        <v>0</v>
      </c>
      <c r="S35" s="26">
        <f t="shared" si="19"/>
        <v>0</v>
      </c>
      <c r="T35" s="26">
        <f t="shared" si="18"/>
        <v>0</v>
      </c>
      <c r="U35" s="26">
        <f t="shared" si="18"/>
        <v>0</v>
      </c>
      <c r="V35" s="26">
        <f t="shared" si="18"/>
        <v>0</v>
      </c>
      <c r="W35" s="26">
        <f t="shared" si="8"/>
        <v>0</v>
      </c>
      <c r="X35" s="26">
        <f t="shared" si="8"/>
        <v>0</v>
      </c>
      <c r="Y35" s="26">
        <f t="shared" si="9"/>
        <v>0</v>
      </c>
      <c r="Z35" s="427"/>
      <c r="AA35" s="427"/>
      <c r="AB35" s="427"/>
      <c r="AC35" s="427"/>
      <c r="AD35" s="25">
        <f t="shared" si="10"/>
        <v>0</v>
      </c>
      <c r="AE35" s="25">
        <f t="shared" si="10"/>
        <v>0</v>
      </c>
      <c r="AF35" s="25">
        <f t="shared" si="11"/>
        <v>0</v>
      </c>
      <c r="AG35" s="27"/>
      <c r="AH35" s="27"/>
      <c r="AI35" s="28">
        <f t="shared" si="12"/>
        <v>0</v>
      </c>
      <c r="AJ35" s="27">
        <f t="shared" si="16"/>
        <v>0</v>
      </c>
      <c r="AK35" s="27">
        <f t="shared" si="17"/>
        <v>0</v>
      </c>
      <c r="AL35" s="28">
        <f t="shared" si="15"/>
        <v>0</v>
      </c>
      <c r="AM35" s="446"/>
      <c r="AN35" s="13"/>
      <c r="AO35" s="30"/>
    </row>
    <row r="36" spans="1:41">
      <c r="A36" s="7">
        <v>31</v>
      </c>
      <c r="B36" s="43" t="s">
        <v>49</v>
      </c>
      <c r="C36" s="40" t="s">
        <v>19</v>
      </c>
      <c r="D36" s="40">
        <v>9000</v>
      </c>
      <c r="E36" s="427"/>
      <c r="F36" s="427"/>
      <c r="G36" s="427"/>
      <c r="H36" s="427"/>
      <c r="I36" s="25">
        <f t="shared" si="3"/>
        <v>0</v>
      </c>
      <c r="J36" s="25">
        <f t="shared" si="3"/>
        <v>0</v>
      </c>
      <c r="K36" s="25">
        <f t="shared" si="4"/>
        <v>0</v>
      </c>
      <c r="L36" s="427"/>
      <c r="M36" s="427"/>
      <c r="N36" s="427"/>
      <c r="O36" s="427"/>
      <c r="P36" s="25">
        <f t="shared" si="5"/>
        <v>0</v>
      </c>
      <c r="Q36" s="25">
        <f t="shared" si="5"/>
        <v>0</v>
      </c>
      <c r="R36" s="25">
        <f t="shared" si="6"/>
        <v>0</v>
      </c>
      <c r="S36" s="26">
        <f t="shared" si="19"/>
        <v>0</v>
      </c>
      <c r="T36" s="26">
        <f t="shared" si="18"/>
        <v>0</v>
      </c>
      <c r="U36" s="26">
        <f t="shared" si="18"/>
        <v>0</v>
      </c>
      <c r="V36" s="26">
        <f t="shared" si="18"/>
        <v>0</v>
      </c>
      <c r="W36" s="26">
        <f t="shared" si="8"/>
        <v>0</v>
      </c>
      <c r="X36" s="26">
        <f t="shared" si="8"/>
        <v>0</v>
      </c>
      <c r="Y36" s="26">
        <f t="shared" si="9"/>
        <v>0</v>
      </c>
      <c r="Z36" s="427"/>
      <c r="AA36" s="427"/>
      <c r="AB36" s="427"/>
      <c r="AC36" s="427"/>
      <c r="AD36" s="25">
        <f t="shared" si="10"/>
        <v>0</v>
      </c>
      <c r="AE36" s="25">
        <f t="shared" si="10"/>
        <v>0</v>
      </c>
      <c r="AF36" s="25">
        <f t="shared" si="11"/>
        <v>0</v>
      </c>
      <c r="AG36" s="27"/>
      <c r="AH36" s="27"/>
      <c r="AI36" s="28">
        <f t="shared" si="12"/>
        <v>0</v>
      </c>
      <c r="AJ36" s="27">
        <f t="shared" si="16"/>
        <v>0</v>
      </c>
      <c r="AK36" s="27">
        <f t="shared" si="17"/>
        <v>0</v>
      </c>
      <c r="AL36" s="28">
        <f t="shared" si="15"/>
        <v>0</v>
      </c>
      <c r="AM36" s="446"/>
      <c r="AN36" s="13"/>
      <c r="AO36" s="30"/>
    </row>
    <row r="37" spans="1:41">
      <c r="A37" s="7">
        <v>32</v>
      </c>
      <c r="B37" s="43" t="s">
        <v>50</v>
      </c>
      <c r="C37" s="40" t="s">
        <v>19</v>
      </c>
      <c r="D37" s="40">
        <v>9000</v>
      </c>
      <c r="E37" s="427"/>
      <c r="F37" s="427"/>
      <c r="G37" s="427"/>
      <c r="H37" s="427"/>
      <c r="I37" s="25">
        <f t="shared" si="3"/>
        <v>0</v>
      </c>
      <c r="J37" s="25">
        <f t="shared" si="3"/>
        <v>0</v>
      </c>
      <c r="K37" s="25">
        <f t="shared" si="4"/>
        <v>0</v>
      </c>
      <c r="L37" s="427"/>
      <c r="M37" s="427"/>
      <c r="N37" s="427"/>
      <c r="O37" s="427"/>
      <c r="P37" s="25">
        <f t="shared" si="5"/>
        <v>0</v>
      </c>
      <c r="Q37" s="25">
        <f t="shared" si="5"/>
        <v>0</v>
      </c>
      <c r="R37" s="25">
        <f t="shared" si="6"/>
        <v>0</v>
      </c>
      <c r="S37" s="26">
        <f t="shared" si="19"/>
        <v>0</v>
      </c>
      <c r="T37" s="26">
        <f t="shared" si="18"/>
        <v>0</v>
      </c>
      <c r="U37" s="26">
        <f t="shared" si="18"/>
        <v>0</v>
      </c>
      <c r="V37" s="26">
        <f t="shared" si="18"/>
        <v>0</v>
      </c>
      <c r="W37" s="26">
        <f t="shared" si="8"/>
        <v>0</v>
      </c>
      <c r="X37" s="26">
        <f t="shared" si="8"/>
        <v>0</v>
      </c>
      <c r="Y37" s="26">
        <f t="shared" si="9"/>
        <v>0</v>
      </c>
      <c r="Z37" s="427"/>
      <c r="AA37" s="427"/>
      <c r="AB37" s="427"/>
      <c r="AC37" s="427"/>
      <c r="AD37" s="25">
        <f t="shared" si="10"/>
        <v>0</v>
      </c>
      <c r="AE37" s="25">
        <f t="shared" si="10"/>
        <v>0</v>
      </c>
      <c r="AF37" s="25">
        <f t="shared" si="11"/>
        <v>0</v>
      </c>
      <c r="AG37" s="27"/>
      <c r="AH37" s="27"/>
      <c r="AI37" s="28">
        <f t="shared" si="12"/>
        <v>0</v>
      </c>
      <c r="AJ37" s="27">
        <f t="shared" si="16"/>
        <v>0</v>
      </c>
      <c r="AK37" s="27">
        <f t="shared" si="17"/>
        <v>0</v>
      </c>
      <c r="AL37" s="28">
        <f t="shared" si="15"/>
        <v>0</v>
      </c>
      <c r="AM37" s="446"/>
      <c r="AN37" s="13"/>
      <c r="AO37" s="30"/>
    </row>
    <row r="38" spans="1:41">
      <c r="A38" s="7"/>
      <c r="B38" s="43"/>
      <c r="C38" s="40"/>
      <c r="D38" s="40"/>
      <c r="E38" s="427"/>
      <c r="F38" s="427"/>
      <c r="G38" s="427"/>
      <c r="H38" s="427"/>
      <c r="I38" s="25"/>
      <c r="J38" s="25"/>
      <c r="K38" s="25"/>
      <c r="L38" s="427"/>
      <c r="M38" s="427"/>
      <c r="N38" s="427"/>
      <c r="O38" s="427"/>
      <c r="P38" s="25"/>
      <c r="Q38" s="25"/>
      <c r="R38" s="25"/>
      <c r="S38" s="26"/>
      <c r="T38" s="26"/>
      <c r="U38" s="26"/>
      <c r="V38" s="26"/>
      <c r="W38" s="26"/>
      <c r="X38" s="26"/>
      <c r="Y38" s="26"/>
      <c r="Z38" s="427"/>
      <c r="AA38" s="427"/>
      <c r="AB38" s="427"/>
      <c r="AC38" s="427"/>
      <c r="AD38" s="25"/>
      <c r="AE38" s="25"/>
      <c r="AF38" s="25"/>
      <c r="AG38" s="29"/>
      <c r="AH38" s="29"/>
      <c r="AI38" s="28"/>
      <c r="AJ38" s="27">
        <f t="shared" si="16"/>
        <v>0</v>
      </c>
      <c r="AK38" s="27">
        <f t="shared" si="17"/>
        <v>0</v>
      </c>
      <c r="AL38" s="28"/>
      <c r="AM38" s="446"/>
      <c r="AN38" s="13"/>
    </row>
    <row r="39" spans="1:41" s="21" customFormat="1">
      <c r="A39" s="16"/>
      <c r="B39" s="17" t="s">
        <v>14</v>
      </c>
      <c r="C39" s="18"/>
      <c r="D39" s="18"/>
      <c r="E39" s="19">
        <f t="shared" ref="E39:AL39" si="20">SUM(E7:E33)</f>
        <v>0</v>
      </c>
      <c r="F39" s="19">
        <f t="shared" si="20"/>
        <v>0</v>
      </c>
      <c r="G39" s="19">
        <f t="shared" si="20"/>
        <v>0</v>
      </c>
      <c r="H39" s="19">
        <f t="shared" si="20"/>
        <v>0</v>
      </c>
      <c r="I39" s="19">
        <f t="shared" si="20"/>
        <v>0</v>
      </c>
      <c r="J39" s="19">
        <f t="shared" si="20"/>
        <v>0</v>
      </c>
      <c r="K39" s="19">
        <f t="shared" si="20"/>
        <v>0</v>
      </c>
      <c r="L39" s="19">
        <f t="shared" si="20"/>
        <v>0</v>
      </c>
      <c r="M39" s="19">
        <f t="shared" si="20"/>
        <v>0</v>
      </c>
      <c r="N39" s="19">
        <f t="shared" si="20"/>
        <v>0</v>
      </c>
      <c r="O39" s="19">
        <f t="shared" si="20"/>
        <v>0</v>
      </c>
      <c r="P39" s="19">
        <f t="shared" si="20"/>
        <v>0</v>
      </c>
      <c r="Q39" s="19">
        <f t="shared" si="20"/>
        <v>0</v>
      </c>
      <c r="R39" s="19">
        <f t="shared" si="20"/>
        <v>0</v>
      </c>
      <c r="S39" s="19">
        <f t="shared" si="20"/>
        <v>0</v>
      </c>
      <c r="T39" s="19">
        <f t="shared" si="20"/>
        <v>0</v>
      </c>
      <c r="U39" s="19">
        <f t="shared" si="20"/>
        <v>0</v>
      </c>
      <c r="V39" s="19">
        <f t="shared" si="20"/>
        <v>0</v>
      </c>
      <c r="W39" s="19">
        <f t="shared" si="20"/>
        <v>0</v>
      </c>
      <c r="X39" s="19">
        <f t="shared" si="20"/>
        <v>0</v>
      </c>
      <c r="Y39" s="19">
        <f t="shared" si="20"/>
        <v>0</v>
      </c>
      <c r="Z39" s="19">
        <f t="shared" si="20"/>
        <v>0</v>
      </c>
      <c r="AA39" s="19">
        <f t="shared" si="20"/>
        <v>0</v>
      </c>
      <c r="AB39" s="19">
        <f t="shared" si="20"/>
        <v>0</v>
      </c>
      <c r="AC39" s="19">
        <f t="shared" si="20"/>
        <v>0</v>
      </c>
      <c r="AD39" s="19">
        <f t="shared" si="20"/>
        <v>0</v>
      </c>
      <c r="AE39" s="19">
        <f t="shared" si="20"/>
        <v>0</v>
      </c>
      <c r="AF39" s="19">
        <f t="shared" si="20"/>
        <v>0</v>
      </c>
      <c r="AG39" s="19">
        <f t="shared" si="20"/>
        <v>0</v>
      </c>
      <c r="AH39" s="19">
        <f t="shared" si="20"/>
        <v>0</v>
      </c>
      <c r="AI39" s="19">
        <f t="shared" si="20"/>
        <v>0</v>
      </c>
      <c r="AJ39" s="19">
        <f t="shared" si="20"/>
        <v>0</v>
      </c>
      <c r="AK39" s="19">
        <f t="shared" si="20"/>
        <v>0</v>
      </c>
      <c r="AL39" s="19">
        <f t="shared" si="20"/>
        <v>0</v>
      </c>
      <c r="AM39" s="44"/>
      <c r="AN39" s="18"/>
    </row>
    <row r="40" spans="1:41">
      <c r="A40" s="7">
        <v>33</v>
      </c>
      <c r="B40" s="45" t="s">
        <v>51</v>
      </c>
      <c r="C40" s="9" t="s">
        <v>52</v>
      </c>
      <c r="D40" s="9">
        <v>5000</v>
      </c>
      <c r="E40" s="427"/>
      <c r="F40" s="427"/>
      <c r="G40" s="427"/>
      <c r="H40" s="427"/>
      <c r="I40" s="25">
        <f t="shared" si="3"/>
        <v>0</v>
      </c>
      <c r="J40" s="25">
        <f t="shared" si="3"/>
        <v>0</v>
      </c>
      <c r="K40" s="25">
        <f t="shared" si="4"/>
        <v>0</v>
      </c>
      <c r="L40" s="427"/>
      <c r="M40" s="427"/>
      <c r="N40" s="427"/>
      <c r="O40" s="427"/>
      <c r="P40" s="25">
        <f t="shared" si="5"/>
        <v>0</v>
      </c>
      <c r="Q40" s="25">
        <f t="shared" si="5"/>
        <v>0</v>
      </c>
      <c r="R40" s="25">
        <f t="shared" si="6"/>
        <v>0</v>
      </c>
      <c r="S40" s="26">
        <f t="shared" ref="S40:V55" si="21">E40-L40</f>
        <v>0</v>
      </c>
      <c r="T40" s="26">
        <f t="shared" si="21"/>
        <v>0</v>
      </c>
      <c r="U40" s="26">
        <f t="shared" si="21"/>
        <v>0</v>
      </c>
      <c r="V40" s="26">
        <f t="shared" si="21"/>
        <v>0</v>
      </c>
      <c r="W40" s="26">
        <f t="shared" si="8"/>
        <v>0</v>
      </c>
      <c r="X40" s="26">
        <f t="shared" si="8"/>
        <v>0</v>
      </c>
      <c r="Y40" s="26">
        <f t="shared" si="9"/>
        <v>0</v>
      </c>
      <c r="Z40" s="428"/>
      <c r="AA40" s="428"/>
      <c r="AB40" s="428"/>
      <c r="AC40" s="428"/>
      <c r="AD40" s="25">
        <f t="shared" si="10"/>
        <v>0</v>
      </c>
      <c r="AE40" s="25">
        <f t="shared" si="10"/>
        <v>0</v>
      </c>
      <c r="AF40" s="25">
        <f t="shared" si="11"/>
        <v>0</v>
      </c>
      <c r="AG40" s="27"/>
      <c r="AH40" s="27"/>
      <c r="AI40" s="28">
        <f t="shared" si="12"/>
        <v>0</v>
      </c>
      <c r="AJ40" s="27">
        <f t="shared" si="16"/>
        <v>0</v>
      </c>
      <c r="AK40" s="27">
        <f t="shared" si="17"/>
        <v>0</v>
      </c>
      <c r="AL40" s="28">
        <f t="shared" si="15"/>
        <v>0</v>
      </c>
      <c r="AM40" s="446"/>
      <c r="AN40" s="13"/>
    </row>
    <row r="41" spans="1:41">
      <c r="A41" s="7">
        <v>34</v>
      </c>
      <c r="B41" s="45" t="s">
        <v>53</v>
      </c>
      <c r="C41" s="9" t="s">
        <v>52</v>
      </c>
      <c r="D41" s="9">
        <v>5000</v>
      </c>
      <c r="E41" s="427"/>
      <c r="F41" s="427"/>
      <c r="G41" s="427"/>
      <c r="H41" s="427"/>
      <c r="I41" s="25">
        <f t="shared" si="3"/>
        <v>0</v>
      </c>
      <c r="J41" s="25">
        <f t="shared" si="3"/>
        <v>0</v>
      </c>
      <c r="K41" s="25">
        <f t="shared" si="4"/>
        <v>0</v>
      </c>
      <c r="L41" s="427"/>
      <c r="M41" s="427"/>
      <c r="N41" s="427"/>
      <c r="O41" s="427"/>
      <c r="P41" s="25">
        <f t="shared" si="5"/>
        <v>0</v>
      </c>
      <c r="Q41" s="25">
        <f t="shared" si="5"/>
        <v>0</v>
      </c>
      <c r="R41" s="25">
        <f t="shared" si="6"/>
        <v>0</v>
      </c>
      <c r="S41" s="26">
        <f t="shared" si="21"/>
        <v>0</v>
      </c>
      <c r="T41" s="26">
        <f t="shared" si="21"/>
        <v>0</v>
      </c>
      <c r="U41" s="26">
        <f t="shared" si="21"/>
        <v>0</v>
      </c>
      <c r="V41" s="26">
        <f t="shared" si="21"/>
        <v>0</v>
      </c>
      <c r="W41" s="26">
        <f t="shared" si="8"/>
        <v>0</v>
      </c>
      <c r="X41" s="26">
        <f t="shared" si="8"/>
        <v>0</v>
      </c>
      <c r="Y41" s="26">
        <f t="shared" si="9"/>
        <v>0</v>
      </c>
      <c r="Z41" s="428"/>
      <c r="AA41" s="428"/>
      <c r="AB41" s="428"/>
      <c r="AC41" s="428"/>
      <c r="AD41" s="25">
        <f t="shared" si="10"/>
        <v>0</v>
      </c>
      <c r="AE41" s="25">
        <f t="shared" si="10"/>
        <v>0</v>
      </c>
      <c r="AF41" s="25">
        <f t="shared" si="11"/>
        <v>0</v>
      </c>
      <c r="AG41" s="27"/>
      <c r="AH41" s="27"/>
      <c r="AI41" s="28">
        <f t="shared" si="12"/>
        <v>0</v>
      </c>
      <c r="AJ41" s="27">
        <f t="shared" si="16"/>
        <v>0</v>
      </c>
      <c r="AK41" s="27">
        <f t="shared" si="17"/>
        <v>0</v>
      </c>
      <c r="AL41" s="28">
        <f t="shared" si="15"/>
        <v>0</v>
      </c>
      <c r="AM41" s="446"/>
      <c r="AN41" s="13"/>
    </row>
    <row r="42" spans="1:41">
      <c r="A42" s="7">
        <v>35</v>
      </c>
      <c r="B42" s="45" t="s">
        <v>54</v>
      </c>
      <c r="C42" s="9" t="s">
        <v>52</v>
      </c>
      <c r="D42" s="9">
        <v>5000</v>
      </c>
      <c r="E42" s="427"/>
      <c r="F42" s="427"/>
      <c r="G42" s="427"/>
      <c r="H42" s="427"/>
      <c r="I42" s="25">
        <f t="shared" si="3"/>
        <v>0</v>
      </c>
      <c r="J42" s="25">
        <f t="shared" si="3"/>
        <v>0</v>
      </c>
      <c r="K42" s="25">
        <f t="shared" si="4"/>
        <v>0</v>
      </c>
      <c r="L42" s="427"/>
      <c r="M42" s="427"/>
      <c r="N42" s="427"/>
      <c r="O42" s="427"/>
      <c r="P42" s="25">
        <f t="shared" si="5"/>
        <v>0</v>
      </c>
      <c r="Q42" s="25">
        <f t="shared" si="5"/>
        <v>0</v>
      </c>
      <c r="R42" s="25">
        <f t="shared" si="6"/>
        <v>0</v>
      </c>
      <c r="S42" s="26">
        <f t="shared" si="21"/>
        <v>0</v>
      </c>
      <c r="T42" s="26">
        <f t="shared" si="21"/>
        <v>0</v>
      </c>
      <c r="U42" s="26">
        <f t="shared" si="21"/>
        <v>0</v>
      </c>
      <c r="V42" s="26">
        <f t="shared" si="21"/>
        <v>0</v>
      </c>
      <c r="W42" s="26">
        <f t="shared" si="8"/>
        <v>0</v>
      </c>
      <c r="X42" s="26">
        <f t="shared" si="8"/>
        <v>0</v>
      </c>
      <c r="Y42" s="26">
        <f t="shared" si="9"/>
        <v>0</v>
      </c>
      <c r="Z42" s="428"/>
      <c r="AA42" s="428"/>
      <c r="AB42" s="428"/>
      <c r="AC42" s="428"/>
      <c r="AD42" s="25">
        <f t="shared" si="10"/>
        <v>0</v>
      </c>
      <c r="AE42" s="25">
        <f t="shared" si="10"/>
        <v>0</v>
      </c>
      <c r="AF42" s="25">
        <f t="shared" si="11"/>
        <v>0</v>
      </c>
      <c r="AG42" s="27"/>
      <c r="AH42" s="27"/>
      <c r="AI42" s="28">
        <f t="shared" si="12"/>
        <v>0</v>
      </c>
      <c r="AJ42" s="27">
        <f t="shared" si="16"/>
        <v>0</v>
      </c>
      <c r="AK42" s="27">
        <f t="shared" si="17"/>
        <v>0</v>
      </c>
      <c r="AL42" s="28">
        <f t="shared" si="15"/>
        <v>0</v>
      </c>
      <c r="AM42" s="446"/>
      <c r="AN42" s="13"/>
    </row>
    <row r="43" spans="1:41">
      <c r="A43" s="7">
        <v>36</v>
      </c>
      <c r="B43" s="45" t="s">
        <v>55</v>
      </c>
      <c r="C43" s="9" t="s">
        <v>52</v>
      </c>
      <c r="D43" s="9">
        <v>5000</v>
      </c>
      <c r="E43" s="427"/>
      <c r="F43" s="427"/>
      <c r="G43" s="427"/>
      <c r="H43" s="427"/>
      <c r="I43" s="25">
        <f t="shared" si="3"/>
        <v>0</v>
      </c>
      <c r="J43" s="25">
        <f t="shared" si="3"/>
        <v>0</v>
      </c>
      <c r="K43" s="25">
        <f t="shared" si="4"/>
        <v>0</v>
      </c>
      <c r="L43" s="427"/>
      <c r="M43" s="427"/>
      <c r="N43" s="427"/>
      <c r="O43" s="427"/>
      <c r="P43" s="25">
        <f t="shared" si="5"/>
        <v>0</v>
      </c>
      <c r="Q43" s="25">
        <f t="shared" si="5"/>
        <v>0</v>
      </c>
      <c r="R43" s="25">
        <f t="shared" si="6"/>
        <v>0</v>
      </c>
      <c r="S43" s="26">
        <f t="shared" si="21"/>
        <v>0</v>
      </c>
      <c r="T43" s="26">
        <f t="shared" si="21"/>
        <v>0</v>
      </c>
      <c r="U43" s="26">
        <f t="shared" si="21"/>
        <v>0</v>
      </c>
      <c r="V43" s="26">
        <f t="shared" si="21"/>
        <v>0</v>
      </c>
      <c r="W43" s="26">
        <f t="shared" si="8"/>
        <v>0</v>
      </c>
      <c r="X43" s="26">
        <f t="shared" si="8"/>
        <v>0</v>
      </c>
      <c r="Y43" s="26">
        <f t="shared" si="9"/>
        <v>0</v>
      </c>
      <c r="Z43" s="428"/>
      <c r="AA43" s="428"/>
      <c r="AB43" s="428"/>
      <c r="AC43" s="428"/>
      <c r="AD43" s="25">
        <f t="shared" si="10"/>
        <v>0</v>
      </c>
      <c r="AE43" s="25">
        <f t="shared" si="10"/>
        <v>0</v>
      </c>
      <c r="AF43" s="25">
        <f t="shared" si="11"/>
        <v>0</v>
      </c>
      <c r="AG43" s="27"/>
      <c r="AH43" s="27"/>
      <c r="AI43" s="28">
        <f t="shared" si="12"/>
        <v>0</v>
      </c>
      <c r="AJ43" s="27">
        <f t="shared" si="16"/>
        <v>0</v>
      </c>
      <c r="AK43" s="27">
        <f t="shared" si="17"/>
        <v>0</v>
      </c>
      <c r="AL43" s="28">
        <f t="shared" si="15"/>
        <v>0</v>
      </c>
      <c r="AM43" s="446"/>
      <c r="AN43" s="13"/>
    </row>
    <row r="44" spans="1:41">
      <c r="A44" s="7">
        <v>37</v>
      </c>
      <c r="B44" s="45" t="s">
        <v>56</v>
      </c>
      <c r="C44" s="9" t="s">
        <v>52</v>
      </c>
      <c r="D44" s="9">
        <v>5000</v>
      </c>
      <c r="E44" s="427"/>
      <c r="F44" s="427"/>
      <c r="G44" s="427"/>
      <c r="H44" s="427"/>
      <c r="I44" s="25">
        <f t="shared" si="3"/>
        <v>0</v>
      </c>
      <c r="J44" s="25">
        <f t="shared" si="3"/>
        <v>0</v>
      </c>
      <c r="K44" s="25">
        <f t="shared" si="4"/>
        <v>0</v>
      </c>
      <c r="L44" s="427"/>
      <c r="M44" s="427"/>
      <c r="N44" s="427"/>
      <c r="O44" s="427"/>
      <c r="P44" s="25">
        <f t="shared" si="5"/>
        <v>0</v>
      </c>
      <c r="Q44" s="25">
        <f t="shared" si="5"/>
        <v>0</v>
      </c>
      <c r="R44" s="25">
        <f t="shared" si="6"/>
        <v>0</v>
      </c>
      <c r="S44" s="26">
        <f t="shared" si="21"/>
        <v>0</v>
      </c>
      <c r="T44" s="26">
        <f t="shared" si="21"/>
        <v>0</v>
      </c>
      <c r="U44" s="26">
        <f t="shared" si="21"/>
        <v>0</v>
      </c>
      <c r="V44" s="26">
        <f t="shared" si="21"/>
        <v>0</v>
      </c>
      <c r="W44" s="26">
        <f t="shared" si="8"/>
        <v>0</v>
      </c>
      <c r="X44" s="26">
        <f t="shared" si="8"/>
        <v>0</v>
      </c>
      <c r="Y44" s="26">
        <f t="shared" si="9"/>
        <v>0</v>
      </c>
      <c r="Z44" s="428"/>
      <c r="AA44" s="428"/>
      <c r="AB44" s="428"/>
      <c r="AC44" s="428"/>
      <c r="AD44" s="25">
        <f t="shared" si="10"/>
        <v>0</v>
      </c>
      <c r="AE44" s="25">
        <f t="shared" si="10"/>
        <v>0</v>
      </c>
      <c r="AF44" s="25">
        <f t="shared" si="11"/>
        <v>0</v>
      </c>
      <c r="AG44" s="27"/>
      <c r="AH44" s="27"/>
      <c r="AI44" s="28">
        <f t="shared" si="12"/>
        <v>0</v>
      </c>
      <c r="AJ44" s="27">
        <f t="shared" si="16"/>
        <v>0</v>
      </c>
      <c r="AK44" s="27">
        <f t="shared" si="17"/>
        <v>0</v>
      </c>
      <c r="AL44" s="28">
        <f t="shared" si="15"/>
        <v>0</v>
      </c>
      <c r="AM44" s="446"/>
      <c r="AN44" s="13"/>
    </row>
    <row r="45" spans="1:41">
      <c r="A45" s="7">
        <v>38</v>
      </c>
      <c r="B45" s="45" t="s">
        <v>57</v>
      </c>
      <c r="C45" s="9" t="s">
        <v>52</v>
      </c>
      <c r="D45" s="9">
        <v>5000</v>
      </c>
      <c r="E45" s="427"/>
      <c r="F45" s="427"/>
      <c r="G45" s="427"/>
      <c r="H45" s="427"/>
      <c r="I45" s="25">
        <f t="shared" si="3"/>
        <v>0</v>
      </c>
      <c r="J45" s="25">
        <f t="shared" si="3"/>
        <v>0</v>
      </c>
      <c r="K45" s="25">
        <f t="shared" si="4"/>
        <v>0</v>
      </c>
      <c r="L45" s="427"/>
      <c r="M45" s="427"/>
      <c r="N45" s="427"/>
      <c r="O45" s="427"/>
      <c r="P45" s="25">
        <f t="shared" si="5"/>
        <v>0</v>
      </c>
      <c r="Q45" s="25">
        <f t="shared" si="5"/>
        <v>0</v>
      </c>
      <c r="R45" s="25">
        <f t="shared" si="6"/>
        <v>0</v>
      </c>
      <c r="S45" s="26">
        <f t="shared" si="21"/>
        <v>0</v>
      </c>
      <c r="T45" s="26">
        <f t="shared" si="21"/>
        <v>0</v>
      </c>
      <c r="U45" s="26">
        <f t="shared" si="21"/>
        <v>0</v>
      </c>
      <c r="V45" s="26">
        <f t="shared" si="21"/>
        <v>0</v>
      </c>
      <c r="W45" s="26">
        <f t="shared" si="8"/>
        <v>0</v>
      </c>
      <c r="X45" s="26">
        <f t="shared" si="8"/>
        <v>0</v>
      </c>
      <c r="Y45" s="26">
        <f t="shared" si="9"/>
        <v>0</v>
      </c>
      <c r="Z45" s="428"/>
      <c r="AA45" s="428"/>
      <c r="AB45" s="428"/>
      <c r="AC45" s="428"/>
      <c r="AD45" s="25">
        <f t="shared" si="10"/>
        <v>0</v>
      </c>
      <c r="AE45" s="25">
        <f t="shared" si="10"/>
        <v>0</v>
      </c>
      <c r="AF45" s="25">
        <f t="shared" si="11"/>
        <v>0</v>
      </c>
      <c r="AG45" s="27"/>
      <c r="AH45" s="27"/>
      <c r="AI45" s="28">
        <f t="shared" si="12"/>
        <v>0</v>
      </c>
      <c r="AJ45" s="27">
        <f t="shared" si="16"/>
        <v>0</v>
      </c>
      <c r="AK45" s="27">
        <f t="shared" si="17"/>
        <v>0</v>
      </c>
      <c r="AL45" s="28">
        <f t="shared" si="15"/>
        <v>0</v>
      </c>
      <c r="AM45" s="446"/>
      <c r="AN45" s="13"/>
    </row>
    <row r="46" spans="1:41">
      <c r="A46" s="7">
        <v>39</v>
      </c>
      <c r="B46" s="45" t="s">
        <v>58</v>
      </c>
      <c r="C46" s="9" t="s">
        <v>52</v>
      </c>
      <c r="D46" s="9">
        <v>5000</v>
      </c>
      <c r="E46" s="427"/>
      <c r="F46" s="427"/>
      <c r="G46" s="427"/>
      <c r="H46" s="427"/>
      <c r="I46" s="25">
        <f t="shared" si="3"/>
        <v>0</v>
      </c>
      <c r="J46" s="25">
        <f t="shared" si="3"/>
        <v>0</v>
      </c>
      <c r="K46" s="25">
        <f t="shared" si="4"/>
        <v>0</v>
      </c>
      <c r="L46" s="427"/>
      <c r="M46" s="427"/>
      <c r="N46" s="427"/>
      <c r="O46" s="427"/>
      <c r="P46" s="25">
        <f t="shared" si="5"/>
        <v>0</v>
      </c>
      <c r="Q46" s="25">
        <f t="shared" si="5"/>
        <v>0</v>
      </c>
      <c r="R46" s="25">
        <f t="shared" si="6"/>
        <v>0</v>
      </c>
      <c r="S46" s="26">
        <f t="shared" si="21"/>
        <v>0</v>
      </c>
      <c r="T46" s="26">
        <f t="shared" si="21"/>
        <v>0</v>
      </c>
      <c r="U46" s="26">
        <f t="shared" si="21"/>
        <v>0</v>
      </c>
      <c r="V46" s="26">
        <f t="shared" si="21"/>
        <v>0</v>
      </c>
      <c r="W46" s="26">
        <f t="shared" si="8"/>
        <v>0</v>
      </c>
      <c r="X46" s="26">
        <f t="shared" si="8"/>
        <v>0</v>
      </c>
      <c r="Y46" s="26">
        <f t="shared" si="9"/>
        <v>0</v>
      </c>
      <c r="Z46" s="428"/>
      <c r="AA46" s="428"/>
      <c r="AB46" s="428"/>
      <c r="AC46" s="428"/>
      <c r="AD46" s="25">
        <f t="shared" si="10"/>
        <v>0</v>
      </c>
      <c r="AE46" s="25">
        <f t="shared" si="10"/>
        <v>0</v>
      </c>
      <c r="AF46" s="25">
        <f t="shared" si="11"/>
        <v>0</v>
      </c>
      <c r="AG46" s="27"/>
      <c r="AH46" s="27"/>
      <c r="AI46" s="28">
        <f t="shared" si="12"/>
        <v>0</v>
      </c>
      <c r="AJ46" s="27">
        <f t="shared" si="16"/>
        <v>0</v>
      </c>
      <c r="AK46" s="27">
        <f t="shared" si="17"/>
        <v>0</v>
      </c>
      <c r="AL46" s="28">
        <f t="shared" si="15"/>
        <v>0</v>
      </c>
      <c r="AM46" s="446"/>
      <c r="AN46" s="13"/>
    </row>
    <row r="47" spans="1:41">
      <c r="A47" s="7">
        <v>40</v>
      </c>
      <c r="B47" s="45" t="s">
        <v>59</v>
      </c>
      <c r="C47" s="9" t="s">
        <v>52</v>
      </c>
      <c r="D47" s="9">
        <v>5000</v>
      </c>
      <c r="E47" s="427"/>
      <c r="F47" s="427"/>
      <c r="G47" s="427"/>
      <c r="H47" s="427"/>
      <c r="I47" s="25">
        <f t="shared" si="3"/>
        <v>0</v>
      </c>
      <c r="J47" s="25">
        <f t="shared" si="3"/>
        <v>0</v>
      </c>
      <c r="K47" s="25">
        <f t="shared" si="4"/>
        <v>0</v>
      </c>
      <c r="L47" s="427"/>
      <c r="M47" s="427"/>
      <c r="N47" s="427"/>
      <c r="O47" s="427"/>
      <c r="P47" s="25">
        <f t="shared" si="5"/>
        <v>0</v>
      </c>
      <c r="Q47" s="25">
        <f t="shared" si="5"/>
        <v>0</v>
      </c>
      <c r="R47" s="25">
        <f t="shared" si="6"/>
        <v>0</v>
      </c>
      <c r="S47" s="26">
        <f t="shared" si="21"/>
        <v>0</v>
      </c>
      <c r="T47" s="26">
        <f t="shared" si="21"/>
        <v>0</v>
      </c>
      <c r="U47" s="26">
        <f t="shared" si="21"/>
        <v>0</v>
      </c>
      <c r="V47" s="26">
        <f t="shared" si="21"/>
        <v>0</v>
      </c>
      <c r="W47" s="26">
        <f t="shared" si="8"/>
        <v>0</v>
      </c>
      <c r="X47" s="26">
        <f t="shared" si="8"/>
        <v>0</v>
      </c>
      <c r="Y47" s="26">
        <f t="shared" si="9"/>
        <v>0</v>
      </c>
      <c r="Z47" s="427"/>
      <c r="AA47" s="427"/>
      <c r="AB47" s="427"/>
      <c r="AC47" s="427"/>
      <c r="AD47" s="25">
        <f t="shared" si="10"/>
        <v>0</v>
      </c>
      <c r="AE47" s="25">
        <f t="shared" si="10"/>
        <v>0</v>
      </c>
      <c r="AF47" s="25">
        <f t="shared" si="11"/>
        <v>0</v>
      </c>
      <c r="AG47" s="27"/>
      <c r="AH47" s="27"/>
      <c r="AI47" s="28">
        <f t="shared" si="12"/>
        <v>0</v>
      </c>
      <c r="AJ47" s="27">
        <f t="shared" si="16"/>
        <v>0</v>
      </c>
      <c r="AK47" s="27">
        <f t="shared" si="17"/>
        <v>0</v>
      </c>
      <c r="AL47" s="28">
        <f t="shared" si="15"/>
        <v>0</v>
      </c>
      <c r="AM47" s="446"/>
      <c r="AN47" s="13"/>
    </row>
    <row r="48" spans="1:41">
      <c r="A48" s="7">
        <v>41</v>
      </c>
      <c r="B48" s="45" t="s">
        <v>60</v>
      </c>
      <c r="C48" s="9" t="s">
        <v>52</v>
      </c>
      <c r="D48" s="9">
        <v>5000</v>
      </c>
      <c r="E48" s="427"/>
      <c r="F48" s="427"/>
      <c r="G48" s="427"/>
      <c r="H48" s="427"/>
      <c r="I48" s="25">
        <f t="shared" si="3"/>
        <v>0</v>
      </c>
      <c r="J48" s="25">
        <f t="shared" si="3"/>
        <v>0</v>
      </c>
      <c r="K48" s="25">
        <f t="shared" si="4"/>
        <v>0</v>
      </c>
      <c r="L48" s="427"/>
      <c r="M48" s="427"/>
      <c r="N48" s="427"/>
      <c r="O48" s="427"/>
      <c r="P48" s="25">
        <f t="shared" si="5"/>
        <v>0</v>
      </c>
      <c r="Q48" s="25">
        <f t="shared" si="5"/>
        <v>0</v>
      </c>
      <c r="R48" s="25">
        <f t="shared" si="6"/>
        <v>0</v>
      </c>
      <c r="S48" s="26">
        <f t="shared" si="21"/>
        <v>0</v>
      </c>
      <c r="T48" s="26">
        <f t="shared" si="21"/>
        <v>0</v>
      </c>
      <c r="U48" s="26">
        <f t="shared" si="21"/>
        <v>0</v>
      </c>
      <c r="V48" s="26">
        <f t="shared" si="21"/>
        <v>0</v>
      </c>
      <c r="W48" s="26">
        <f t="shared" si="8"/>
        <v>0</v>
      </c>
      <c r="X48" s="26">
        <f t="shared" si="8"/>
        <v>0</v>
      </c>
      <c r="Y48" s="26">
        <f t="shared" si="9"/>
        <v>0</v>
      </c>
      <c r="Z48" s="427"/>
      <c r="AA48" s="427"/>
      <c r="AB48" s="427"/>
      <c r="AC48" s="427"/>
      <c r="AD48" s="25">
        <f t="shared" si="10"/>
        <v>0</v>
      </c>
      <c r="AE48" s="25">
        <f t="shared" si="10"/>
        <v>0</v>
      </c>
      <c r="AF48" s="25">
        <f t="shared" si="11"/>
        <v>0</v>
      </c>
      <c r="AG48" s="27"/>
      <c r="AH48" s="27"/>
      <c r="AI48" s="28">
        <f t="shared" si="12"/>
        <v>0</v>
      </c>
      <c r="AJ48" s="27">
        <f t="shared" si="16"/>
        <v>0</v>
      </c>
      <c r="AK48" s="27">
        <f t="shared" si="17"/>
        <v>0</v>
      </c>
      <c r="AL48" s="28">
        <f t="shared" si="15"/>
        <v>0</v>
      </c>
      <c r="AM48" s="446"/>
      <c r="AN48" s="13"/>
    </row>
    <row r="49" spans="1:40">
      <c r="A49" s="7">
        <v>42</v>
      </c>
      <c r="B49" s="45" t="s">
        <v>61</v>
      </c>
      <c r="C49" s="9" t="s">
        <v>52</v>
      </c>
      <c r="D49" s="9">
        <v>5000</v>
      </c>
      <c r="E49" s="427"/>
      <c r="F49" s="427"/>
      <c r="G49" s="427"/>
      <c r="H49" s="427"/>
      <c r="I49" s="25">
        <f t="shared" si="3"/>
        <v>0</v>
      </c>
      <c r="J49" s="25">
        <f t="shared" si="3"/>
        <v>0</v>
      </c>
      <c r="K49" s="25">
        <f t="shared" si="4"/>
        <v>0</v>
      </c>
      <c r="L49" s="427"/>
      <c r="M49" s="427"/>
      <c r="N49" s="427"/>
      <c r="O49" s="427"/>
      <c r="P49" s="25">
        <f t="shared" si="5"/>
        <v>0</v>
      </c>
      <c r="Q49" s="25">
        <f t="shared" si="5"/>
        <v>0</v>
      </c>
      <c r="R49" s="25">
        <f t="shared" si="6"/>
        <v>0</v>
      </c>
      <c r="S49" s="26">
        <f t="shared" si="21"/>
        <v>0</v>
      </c>
      <c r="T49" s="26">
        <f t="shared" si="21"/>
        <v>0</v>
      </c>
      <c r="U49" s="26">
        <f t="shared" si="21"/>
        <v>0</v>
      </c>
      <c r="V49" s="26">
        <f t="shared" si="21"/>
        <v>0</v>
      </c>
      <c r="W49" s="26">
        <f t="shared" si="8"/>
        <v>0</v>
      </c>
      <c r="X49" s="26">
        <f t="shared" si="8"/>
        <v>0</v>
      </c>
      <c r="Y49" s="26">
        <f t="shared" si="9"/>
        <v>0</v>
      </c>
      <c r="Z49" s="428"/>
      <c r="AA49" s="428"/>
      <c r="AB49" s="428"/>
      <c r="AC49" s="428"/>
      <c r="AD49" s="25">
        <f t="shared" si="10"/>
        <v>0</v>
      </c>
      <c r="AE49" s="25">
        <f t="shared" si="10"/>
        <v>0</v>
      </c>
      <c r="AF49" s="25">
        <f t="shared" si="11"/>
        <v>0</v>
      </c>
      <c r="AG49" s="27"/>
      <c r="AH49" s="27"/>
      <c r="AI49" s="28">
        <f t="shared" si="12"/>
        <v>0</v>
      </c>
      <c r="AJ49" s="27">
        <f t="shared" si="16"/>
        <v>0</v>
      </c>
      <c r="AK49" s="27">
        <f t="shared" si="17"/>
        <v>0</v>
      </c>
      <c r="AL49" s="28">
        <f t="shared" si="15"/>
        <v>0</v>
      </c>
      <c r="AM49" s="446"/>
      <c r="AN49" s="13"/>
    </row>
    <row r="50" spans="1:40">
      <c r="A50" s="7">
        <v>43</v>
      </c>
      <c r="B50" s="45" t="s">
        <v>62</v>
      </c>
      <c r="C50" s="9" t="s">
        <v>52</v>
      </c>
      <c r="D50" s="9">
        <v>5000</v>
      </c>
      <c r="E50" s="427"/>
      <c r="F50" s="427"/>
      <c r="G50" s="427"/>
      <c r="H50" s="427"/>
      <c r="I50" s="25">
        <f t="shared" si="3"/>
        <v>0</v>
      </c>
      <c r="J50" s="25">
        <f t="shared" si="3"/>
        <v>0</v>
      </c>
      <c r="K50" s="25">
        <f t="shared" si="4"/>
        <v>0</v>
      </c>
      <c r="L50" s="427"/>
      <c r="M50" s="427"/>
      <c r="N50" s="427"/>
      <c r="O50" s="427"/>
      <c r="P50" s="25">
        <f t="shared" si="5"/>
        <v>0</v>
      </c>
      <c r="Q50" s="25">
        <f t="shared" si="5"/>
        <v>0</v>
      </c>
      <c r="R50" s="25">
        <f t="shared" si="6"/>
        <v>0</v>
      </c>
      <c r="S50" s="26">
        <f t="shared" si="21"/>
        <v>0</v>
      </c>
      <c r="T50" s="26">
        <f t="shared" si="21"/>
        <v>0</v>
      </c>
      <c r="U50" s="26">
        <f t="shared" si="21"/>
        <v>0</v>
      </c>
      <c r="V50" s="26">
        <f t="shared" si="21"/>
        <v>0</v>
      </c>
      <c r="W50" s="26">
        <f t="shared" si="8"/>
        <v>0</v>
      </c>
      <c r="X50" s="26">
        <f t="shared" si="8"/>
        <v>0</v>
      </c>
      <c r="Y50" s="26">
        <f t="shared" si="9"/>
        <v>0</v>
      </c>
      <c r="Z50" s="427"/>
      <c r="AA50" s="427"/>
      <c r="AB50" s="427"/>
      <c r="AC50" s="427"/>
      <c r="AD50" s="25">
        <f t="shared" si="10"/>
        <v>0</v>
      </c>
      <c r="AE50" s="25">
        <f t="shared" si="10"/>
        <v>0</v>
      </c>
      <c r="AF50" s="25">
        <f t="shared" si="11"/>
        <v>0</v>
      </c>
      <c r="AG50" s="27"/>
      <c r="AH50" s="27"/>
      <c r="AI50" s="28">
        <f t="shared" si="12"/>
        <v>0</v>
      </c>
      <c r="AJ50" s="27">
        <f t="shared" si="16"/>
        <v>0</v>
      </c>
      <c r="AK50" s="27">
        <f t="shared" si="17"/>
        <v>0</v>
      </c>
      <c r="AL50" s="28">
        <f t="shared" si="15"/>
        <v>0</v>
      </c>
      <c r="AM50" s="446"/>
      <c r="AN50" s="13"/>
    </row>
    <row r="51" spans="1:40">
      <c r="A51" s="7">
        <v>44</v>
      </c>
      <c r="B51" s="45" t="s">
        <v>63</v>
      </c>
      <c r="C51" s="9" t="s">
        <v>52</v>
      </c>
      <c r="D51" s="9">
        <v>5000</v>
      </c>
      <c r="E51" s="427"/>
      <c r="F51" s="427"/>
      <c r="G51" s="427"/>
      <c r="H51" s="427"/>
      <c r="I51" s="25">
        <f t="shared" si="3"/>
        <v>0</v>
      </c>
      <c r="J51" s="25">
        <f t="shared" si="3"/>
        <v>0</v>
      </c>
      <c r="K51" s="25">
        <f t="shared" si="4"/>
        <v>0</v>
      </c>
      <c r="L51" s="427"/>
      <c r="M51" s="427"/>
      <c r="N51" s="427"/>
      <c r="O51" s="427"/>
      <c r="P51" s="25">
        <f t="shared" si="5"/>
        <v>0</v>
      </c>
      <c r="Q51" s="25">
        <f t="shared" si="5"/>
        <v>0</v>
      </c>
      <c r="R51" s="25">
        <f t="shared" si="6"/>
        <v>0</v>
      </c>
      <c r="S51" s="26">
        <f t="shared" si="21"/>
        <v>0</v>
      </c>
      <c r="T51" s="26">
        <f t="shared" si="21"/>
        <v>0</v>
      </c>
      <c r="U51" s="26">
        <f t="shared" si="21"/>
        <v>0</v>
      </c>
      <c r="V51" s="26">
        <f t="shared" si="21"/>
        <v>0</v>
      </c>
      <c r="W51" s="26">
        <f t="shared" si="8"/>
        <v>0</v>
      </c>
      <c r="X51" s="26">
        <f t="shared" si="8"/>
        <v>0</v>
      </c>
      <c r="Y51" s="26">
        <f t="shared" si="9"/>
        <v>0</v>
      </c>
      <c r="Z51" s="427"/>
      <c r="AA51" s="427"/>
      <c r="AB51" s="427"/>
      <c r="AC51" s="427"/>
      <c r="AD51" s="25">
        <f t="shared" si="10"/>
        <v>0</v>
      </c>
      <c r="AE51" s="25">
        <f t="shared" si="10"/>
        <v>0</v>
      </c>
      <c r="AF51" s="25">
        <f t="shared" si="11"/>
        <v>0</v>
      </c>
      <c r="AG51" s="27"/>
      <c r="AH51" s="27"/>
      <c r="AI51" s="28">
        <f t="shared" si="12"/>
        <v>0</v>
      </c>
      <c r="AJ51" s="27">
        <f t="shared" si="16"/>
        <v>0</v>
      </c>
      <c r="AK51" s="27">
        <f t="shared" si="17"/>
        <v>0</v>
      </c>
      <c r="AL51" s="28">
        <f t="shared" si="15"/>
        <v>0</v>
      </c>
      <c r="AM51" s="446"/>
      <c r="AN51" s="13"/>
    </row>
    <row r="52" spans="1:40">
      <c r="A52" s="46">
        <v>45</v>
      </c>
      <c r="B52" s="45" t="s">
        <v>64</v>
      </c>
      <c r="C52" s="9" t="s">
        <v>52</v>
      </c>
      <c r="D52" s="9">
        <v>5000</v>
      </c>
      <c r="E52" s="427"/>
      <c r="F52" s="427"/>
      <c r="G52" s="427"/>
      <c r="H52" s="427"/>
      <c r="I52" s="25">
        <f t="shared" si="3"/>
        <v>0</v>
      </c>
      <c r="J52" s="25">
        <f t="shared" si="3"/>
        <v>0</v>
      </c>
      <c r="K52" s="25">
        <f t="shared" si="4"/>
        <v>0</v>
      </c>
      <c r="L52" s="427"/>
      <c r="M52" s="427"/>
      <c r="N52" s="427"/>
      <c r="O52" s="427"/>
      <c r="P52" s="25">
        <f t="shared" si="5"/>
        <v>0</v>
      </c>
      <c r="Q52" s="25">
        <f t="shared" si="5"/>
        <v>0</v>
      </c>
      <c r="R52" s="25">
        <f t="shared" si="6"/>
        <v>0</v>
      </c>
      <c r="S52" s="26">
        <f t="shared" si="21"/>
        <v>0</v>
      </c>
      <c r="T52" s="26">
        <f t="shared" si="21"/>
        <v>0</v>
      </c>
      <c r="U52" s="26">
        <f t="shared" si="21"/>
        <v>0</v>
      </c>
      <c r="V52" s="26">
        <f t="shared" si="21"/>
        <v>0</v>
      </c>
      <c r="W52" s="26">
        <f t="shared" si="8"/>
        <v>0</v>
      </c>
      <c r="X52" s="26">
        <f t="shared" si="8"/>
        <v>0</v>
      </c>
      <c r="Y52" s="26">
        <f t="shared" si="9"/>
        <v>0</v>
      </c>
      <c r="Z52" s="427"/>
      <c r="AA52" s="427"/>
      <c r="AB52" s="427"/>
      <c r="AC52" s="427"/>
      <c r="AD52" s="25">
        <f t="shared" si="10"/>
        <v>0</v>
      </c>
      <c r="AE52" s="25">
        <f t="shared" si="10"/>
        <v>0</v>
      </c>
      <c r="AF52" s="25">
        <f t="shared" si="11"/>
        <v>0</v>
      </c>
      <c r="AG52" s="27"/>
      <c r="AH52" s="27"/>
      <c r="AI52" s="28">
        <f t="shared" si="12"/>
        <v>0</v>
      </c>
      <c r="AJ52" s="27">
        <f t="shared" si="16"/>
        <v>0</v>
      </c>
      <c r="AK52" s="27">
        <f t="shared" si="17"/>
        <v>0</v>
      </c>
      <c r="AL52" s="28">
        <f t="shared" si="15"/>
        <v>0</v>
      </c>
      <c r="AM52" s="446"/>
      <c r="AN52" s="13"/>
    </row>
    <row r="53" spans="1:40">
      <c r="A53" s="7">
        <v>46</v>
      </c>
      <c r="B53" s="45" t="s">
        <v>65</v>
      </c>
      <c r="C53" s="9" t="s">
        <v>52</v>
      </c>
      <c r="D53" s="9">
        <v>5000</v>
      </c>
      <c r="E53" s="427"/>
      <c r="F53" s="427"/>
      <c r="G53" s="427"/>
      <c r="H53" s="427"/>
      <c r="I53" s="25">
        <f t="shared" si="3"/>
        <v>0</v>
      </c>
      <c r="J53" s="25">
        <f t="shared" si="3"/>
        <v>0</v>
      </c>
      <c r="K53" s="25">
        <f t="shared" si="4"/>
        <v>0</v>
      </c>
      <c r="L53" s="427"/>
      <c r="M53" s="427"/>
      <c r="N53" s="427"/>
      <c r="O53" s="427"/>
      <c r="P53" s="25">
        <f t="shared" si="5"/>
        <v>0</v>
      </c>
      <c r="Q53" s="25">
        <f t="shared" si="5"/>
        <v>0</v>
      </c>
      <c r="R53" s="25">
        <f t="shared" si="6"/>
        <v>0</v>
      </c>
      <c r="S53" s="26">
        <f t="shared" si="21"/>
        <v>0</v>
      </c>
      <c r="T53" s="26">
        <f t="shared" si="21"/>
        <v>0</v>
      </c>
      <c r="U53" s="26">
        <f t="shared" si="21"/>
        <v>0</v>
      </c>
      <c r="V53" s="26">
        <f t="shared" si="21"/>
        <v>0</v>
      </c>
      <c r="W53" s="26">
        <f t="shared" si="8"/>
        <v>0</v>
      </c>
      <c r="X53" s="26">
        <f t="shared" si="8"/>
        <v>0</v>
      </c>
      <c r="Y53" s="26">
        <f t="shared" si="9"/>
        <v>0</v>
      </c>
      <c r="Z53" s="427"/>
      <c r="AA53" s="427"/>
      <c r="AB53" s="427"/>
      <c r="AC53" s="427"/>
      <c r="AD53" s="25">
        <f t="shared" si="10"/>
        <v>0</v>
      </c>
      <c r="AE53" s="25">
        <f t="shared" si="10"/>
        <v>0</v>
      </c>
      <c r="AF53" s="25">
        <f t="shared" si="11"/>
        <v>0</v>
      </c>
      <c r="AG53" s="27"/>
      <c r="AH53" s="27"/>
      <c r="AI53" s="28">
        <f t="shared" si="12"/>
        <v>0</v>
      </c>
      <c r="AJ53" s="27">
        <f t="shared" si="16"/>
        <v>0</v>
      </c>
      <c r="AK53" s="27">
        <f t="shared" si="17"/>
        <v>0</v>
      </c>
      <c r="AL53" s="28">
        <f t="shared" si="15"/>
        <v>0</v>
      </c>
      <c r="AM53" s="446"/>
      <c r="AN53" s="13"/>
    </row>
    <row r="54" spans="1:40">
      <c r="A54" s="7">
        <v>47</v>
      </c>
      <c r="B54" s="45" t="s">
        <v>66</v>
      </c>
      <c r="C54" s="9" t="s">
        <v>52</v>
      </c>
      <c r="D54" s="9">
        <v>5000</v>
      </c>
      <c r="E54" s="427"/>
      <c r="F54" s="427"/>
      <c r="G54" s="427"/>
      <c r="H54" s="427"/>
      <c r="I54" s="25">
        <f t="shared" si="3"/>
        <v>0</v>
      </c>
      <c r="J54" s="25">
        <f t="shared" si="3"/>
        <v>0</v>
      </c>
      <c r="K54" s="25">
        <f t="shared" si="4"/>
        <v>0</v>
      </c>
      <c r="L54" s="427"/>
      <c r="M54" s="427"/>
      <c r="N54" s="427"/>
      <c r="O54" s="427"/>
      <c r="P54" s="25">
        <f t="shared" si="5"/>
        <v>0</v>
      </c>
      <c r="Q54" s="25">
        <f t="shared" si="5"/>
        <v>0</v>
      </c>
      <c r="R54" s="25">
        <f t="shared" si="6"/>
        <v>0</v>
      </c>
      <c r="S54" s="26">
        <f t="shared" si="21"/>
        <v>0</v>
      </c>
      <c r="T54" s="26">
        <f t="shared" si="21"/>
        <v>0</v>
      </c>
      <c r="U54" s="26">
        <f t="shared" si="21"/>
        <v>0</v>
      </c>
      <c r="V54" s="26">
        <f t="shared" si="21"/>
        <v>0</v>
      </c>
      <c r="W54" s="26">
        <f t="shared" si="8"/>
        <v>0</v>
      </c>
      <c r="X54" s="26">
        <f t="shared" si="8"/>
        <v>0</v>
      </c>
      <c r="Y54" s="26">
        <f t="shared" si="9"/>
        <v>0</v>
      </c>
      <c r="Z54" s="427"/>
      <c r="AA54" s="427"/>
      <c r="AB54" s="427"/>
      <c r="AC54" s="427"/>
      <c r="AD54" s="25">
        <f t="shared" si="10"/>
        <v>0</v>
      </c>
      <c r="AE54" s="25">
        <f t="shared" si="10"/>
        <v>0</v>
      </c>
      <c r="AF54" s="25">
        <f t="shared" si="11"/>
        <v>0</v>
      </c>
      <c r="AG54" s="27"/>
      <c r="AH54" s="27"/>
      <c r="AI54" s="28">
        <f t="shared" si="12"/>
        <v>0</v>
      </c>
      <c r="AJ54" s="27">
        <f t="shared" si="16"/>
        <v>0</v>
      </c>
      <c r="AK54" s="27">
        <f t="shared" si="17"/>
        <v>0</v>
      </c>
      <c r="AL54" s="28">
        <f t="shared" si="15"/>
        <v>0</v>
      </c>
      <c r="AM54" s="446"/>
      <c r="AN54" s="13"/>
    </row>
    <row r="55" spans="1:40">
      <c r="A55" s="7">
        <v>48</v>
      </c>
      <c r="B55" s="45" t="s">
        <v>67</v>
      </c>
      <c r="C55" s="9" t="s">
        <v>52</v>
      </c>
      <c r="D55" s="9">
        <v>5000</v>
      </c>
      <c r="E55" s="427"/>
      <c r="F55" s="427"/>
      <c r="G55" s="427"/>
      <c r="H55" s="427"/>
      <c r="I55" s="25">
        <f t="shared" si="3"/>
        <v>0</v>
      </c>
      <c r="J55" s="25">
        <f t="shared" si="3"/>
        <v>0</v>
      </c>
      <c r="K55" s="25">
        <f t="shared" si="4"/>
        <v>0</v>
      </c>
      <c r="L55" s="427"/>
      <c r="M55" s="427"/>
      <c r="N55" s="427"/>
      <c r="O55" s="427"/>
      <c r="P55" s="25">
        <f t="shared" si="5"/>
        <v>0</v>
      </c>
      <c r="Q55" s="25">
        <f t="shared" si="5"/>
        <v>0</v>
      </c>
      <c r="R55" s="25">
        <f t="shared" si="6"/>
        <v>0</v>
      </c>
      <c r="S55" s="26">
        <f t="shared" si="21"/>
        <v>0</v>
      </c>
      <c r="T55" s="26">
        <f t="shared" si="21"/>
        <v>0</v>
      </c>
      <c r="U55" s="26">
        <f t="shared" si="21"/>
        <v>0</v>
      </c>
      <c r="V55" s="26">
        <f t="shared" si="21"/>
        <v>0</v>
      </c>
      <c r="W55" s="26">
        <f t="shared" si="8"/>
        <v>0</v>
      </c>
      <c r="X55" s="26">
        <f t="shared" si="8"/>
        <v>0</v>
      </c>
      <c r="Y55" s="26">
        <f t="shared" si="9"/>
        <v>0</v>
      </c>
      <c r="Z55" s="427"/>
      <c r="AA55" s="427"/>
      <c r="AB55" s="427"/>
      <c r="AC55" s="427"/>
      <c r="AD55" s="25">
        <f t="shared" si="10"/>
        <v>0</v>
      </c>
      <c r="AE55" s="25">
        <f t="shared" si="10"/>
        <v>0</v>
      </c>
      <c r="AF55" s="25">
        <f t="shared" si="11"/>
        <v>0</v>
      </c>
      <c r="AG55" s="27"/>
      <c r="AH55" s="27"/>
      <c r="AI55" s="28">
        <f t="shared" si="12"/>
        <v>0</v>
      </c>
      <c r="AJ55" s="27">
        <f t="shared" si="16"/>
        <v>0</v>
      </c>
      <c r="AK55" s="27">
        <f t="shared" si="17"/>
        <v>0</v>
      </c>
      <c r="AL55" s="28">
        <f t="shared" si="15"/>
        <v>0</v>
      </c>
      <c r="AM55" s="446"/>
      <c r="AN55" s="13"/>
    </row>
    <row r="56" spans="1:40">
      <c r="A56" s="7">
        <v>49</v>
      </c>
      <c r="B56" s="45" t="s">
        <v>68</v>
      </c>
      <c r="C56" s="9" t="s">
        <v>52</v>
      </c>
      <c r="D56" s="9">
        <v>5000</v>
      </c>
      <c r="E56" s="427"/>
      <c r="F56" s="427"/>
      <c r="G56" s="427"/>
      <c r="H56" s="427"/>
      <c r="I56" s="25">
        <f t="shared" si="3"/>
        <v>0</v>
      </c>
      <c r="J56" s="25">
        <f t="shared" si="3"/>
        <v>0</v>
      </c>
      <c r="K56" s="25">
        <f t="shared" si="4"/>
        <v>0</v>
      </c>
      <c r="L56" s="427"/>
      <c r="M56" s="427"/>
      <c r="N56" s="427"/>
      <c r="O56" s="427"/>
      <c r="P56" s="25">
        <f t="shared" si="5"/>
        <v>0</v>
      </c>
      <c r="Q56" s="25">
        <f t="shared" si="5"/>
        <v>0</v>
      </c>
      <c r="R56" s="25">
        <f t="shared" si="6"/>
        <v>0</v>
      </c>
      <c r="S56" s="26">
        <f t="shared" ref="S56:V98" si="22">E56-L56</f>
        <v>0</v>
      </c>
      <c r="T56" s="26">
        <f t="shared" si="22"/>
        <v>0</v>
      </c>
      <c r="U56" s="26">
        <f t="shared" si="22"/>
        <v>0</v>
      </c>
      <c r="V56" s="26">
        <f t="shared" si="22"/>
        <v>0</v>
      </c>
      <c r="W56" s="26">
        <f t="shared" si="8"/>
        <v>0</v>
      </c>
      <c r="X56" s="26">
        <f t="shared" si="8"/>
        <v>0</v>
      </c>
      <c r="Y56" s="26">
        <f t="shared" si="9"/>
        <v>0</v>
      </c>
      <c r="Z56" s="427"/>
      <c r="AA56" s="427"/>
      <c r="AB56" s="427"/>
      <c r="AC56" s="427"/>
      <c r="AD56" s="25">
        <f t="shared" si="10"/>
        <v>0</v>
      </c>
      <c r="AE56" s="25">
        <f t="shared" si="10"/>
        <v>0</v>
      </c>
      <c r="AF56" s="25">
        <f t="shared" si="11"/>
        <v>0</v>
      </c>
      <c r="AG56" s="27"/>
      <c r="AH56" s="27"/>
      <c r="AI56" s="28">
        <f t="shared" si="12"/>
        <v>0</v>
      </c>
      <c r="AJ56" s="27">
        <f t="shared" si="16"/>
        <v>0</v>
      </c>
      <c r="AK56" s="27">
        <f t="shared" si="17"/>
        <v>0</v>
      </c>
      <c r="AL56" s="28">
        <f t="shared" si="15"/>
        <v>0</v>
      </c>
      <c r="AM56" s="446"/>
      <c r="AN56" s="13"/>
    </row>
    <row r="57" spans="1:40">
      <c r="A57" s="7">
        <v>50</v>
      </c>
      <c r="B57" s="45" t="s">
        <v>69</v>
      </c>
      <c r="C57" s="9" t="s">
        <v>52</v>
      </c>
      <c r="D57" s="9">
        <v>5000</v>
      </c>
      <c r="E57" s="427"/>
      <c r="F57" s="427"/>
      <c r="G57" s="427"/>
      <c r="H57" s="427"/>
      <c r="I57" s="25">
        <f t="shared" si="3"/>
        <v>0</v>
      </c>
      <c r="J57" s="25">
        <f t="shared" si="3"/>
        <v>0</v>
      </c>
      <c r="K57" s="25">
        <f t="shared" si="4"/>
        <v>0</v>
      </c>
      <c r="L57" s="427"/>
      <c r="M57" s="427"/>
      <c r="N57" s="427"/>
      <c r="O57" s="427"/>
      <c r="P57" s="25">
        <f t="shared" si="5"/>
        <v>0</v>
      </c>
      <c r="Q57" s="25">
        <f t="shared" si="5"/>
        <v>0</v>
      </c>
      <c r="R57" s="25">
        <f t="shared" si="6"/>
        <v>0</v>
      </c>
      <c r="S57" s="26">
        <f t="shared" si="22"/>
        <v>0</v>
      </c>
      <c r="T57" s="26">
        <f t="shared" si="22"/>
        <v>0</v>
      </c>
      <c r="U57" s="26">
        <f t="shared" si="22"/>
        <v>0</v>
      </c>
      <c r="V57" s="26">
        <f t="shared" si="22"/>
        <v>0</v>
      </c>
      <c r="W57" s="26">
        <f t="shared" si="8"/>
        <v>0</v>
      </c>
      <c r="X57" s="26">
        <f t="shared" si="8"/>
        <v>0</v>
      </c>
      <c r="Y57" s="26">
        <f t="shared" si="9"/>
        <v>0</v>
      </c>
      <c r="Z57" s="427"/>
      <c r="AA57" s="427"/>
      <c r="AB57" s="427"/>
      <c r="AC57" s="427"/>
      <c r="AD57" s="25">
        <f t="shared" si="10"/>
        <v>0</v>
      </c>
      <c r="AE57" s="25">
        <f t="shared" si="10"/>
        <v>0</v>
      </c>
      <c r="AF57" s="25">
        <f t="shared" si="11"/>
        <v>0</v>
      </c>
      <c r="AG57" s="27"/>
      <c r="AH57" s="27"/>
      <c r="AI57" s="28">
        <f t="shared" si="12"/>
        <v>0</v>
      </c>
      <c r="AJ57" s="27">
        <f t="shared" si="16"/>
        <v>0</v>
      </c>
      <c r="AK57" s="27">
        <f t="shared" si="17"/>
        <v>0</v>
      </c>
      <c r="AL57" s="28">
        <f t="shared" si="15"/>
        <v>0</v>
      </c>
      <c r="AM57" s="446"/>
      <c r="AN57" s="13"/>
    </row>
    <row r="58" spans="1:40">
      <c r="A58" s="7">
        <v>51</v>
      </c>
      <c r="B58" s="45" t="s">
        <v>70</v>
      </c>
      <c r="C58" s="9" t="s">
        <v>52</v>
      </c>
      <c r="D58" s="9">
        <v>5000</v>
      </c>
      <c r="E58" s="427"/>
      <c r="F58" s="427"/>
      <c r="G58" s="427"/>
      <c r="H58" s="427"/>
      <c r="I58" s="25">
        <f t="shared" si="3"/>
        <v>0</v>
      </c>
      <c r="J58" s="25">
        <f t="shared" si="3"/>
        <v>0</v>
      </c>
      <c r="K58" s="25">
        <f t="shared" si="4"/>
        <v>0</v>
      </c>
      <c r="L58" s="427"/>
      <c r="M58" s="427"/>
      <c r="N58" s="427"/>
      <c r="O58" s="427"/>
      <c r="P58" s="25">
        <f t="shared" si="5"/>
        <v>0</v>
      </c>
      <c r="Q58" s="25">
        <f t="shared" si="5"/>
        <v>0</v>
      </c>
      <c r="R58" s="25">
        <f t="shared" si="6"/>
        <v>0</v>
      </c>
      <c r="S58" s="26">
        <f t="shared" si="22"/>
        <v>0</v>
      </c>
      <c r="T58" s="26">
        <f t="shared" si="22"/>
        <v>0</v>
      </c>
      <c r="U58" s="26">
        <f t="shared" si="22"/>
        <v>0</v>
      </c>
      <c r="V58" s="26">
        <f t="shared" si="22"/>
        <v>0</v>
      </c>
      <c r="W58" s="26">
        <f t="shared" si="8"/>
        <v>0</v>
      </c>
      <c r="X58" s="26">
        <f t="shared" si="8"/>
        <v>0</v>
      </c>
      <c r="Y58" s="26">
        <f t="shared" si="9"/>
        <v>0</v>
      </c>
      <c r="Z58" s="427"/>
      <c r="AA58" s="427"/>
      <c r="AB58" s="427"/>
      <c r="AC58" s="427"/>
      <c r="AD58" s="25">
        <f t="shared" si="10"/>
        <v>0</v>
      </c>
      <c r="AE58" s="25">
        <f t="shared" si="10"/>
        <v>0</v>
      </c>
      <c r="AF58" s="25">
        <f t="shared" si="11"/>
        <v>0</v>
      </c>
      <c r="AG58" s="27"/>
      <c r="AH58" s="27"/>
      <c r="AI58" s="28">
        <f t="shared" si="12"/>
        <v>0</v>
      </c>
      <c r="AJ58" s="27">
        <f t="shared" si="16"/>
        <v>0</v>
      </c>
      <c r="AK58" s="27">
        <f t="shared" si="17"/>
        <v>0</v>
      </c>
      <c r="AL58" s="28">
        <f t="shared" si="15"/>
        <v>0</v>
      </c>
      <c r="AM58" s="446"/>
      <c r="AN58" s="13"/>
    </row>
    <row r="59" spans="1:40">
      <c r="A59" s="7">
        <v>52</v>
      </c>
      <c r="B59" s="45" t="s">
        <v>71</v>
      </c>
      <c r="C59" s="9" t="s">
        <v>52</v>
      </c>
      <c r="D59" s="9">
        <v>5000</v>
      </c>
      <c r="E59" s="427"/>
      <c r="F59" s="427"/>
      <c r="G59" s="427"/>
      <c r="H59" s="427"/>
      <c r="I59" s="25">
        <f t="shared" si="3"/>
        <v>0</v>
      </c>
      <c r="J59" s="25">
        <f t="shared" si="3"/>
        <v>0</v>
      </c>
      <c r="K59" s="25">
        <f t="shared" si="4"/>
        <v>0</v>
      </c>
      <c r="L59" s="427"/>
      <c r="M59" s="427"/>
      <c r="N59" s="427"/>
      <c r="O59" s="427"/>
      <c r="P59" s="25">
        <f t="shared" si="5"/>
        <v>0</v>
      </c>
      <c r="Q59" s="25">
        <f t="shared" si="5"/>
        <v>0</v>
      </c>
      <c r="R59" s="25">
        <f t="shared" si="6"/>
        <v>0</v>
      </c>
      <c r="S59" s="26">
        <f t="shared" si="22"/>
        <v>0</v>
      </c>
      <c r="T59" s="26">
        <f t="shared" si="22"/>
        <v>0</v>
      </c>
      <c r="U59" s="26">
        <f t="shared" si="22"/>
        <v>0</v>
      </c>
      <c r="V59" s="26">
        <f t="shared" si="22"/>
        <v>0</v>
      </c>
      <c r="W59" s="26">
        <f t="shared" si="8"/>
        <v>0</v>
      </c>
      <c r="X59" s="26">
        <f t="shared" si="8"/>
        <v>0</v>
      </c>
      <c r="Y59" s="26">
        <f t="shared" si="9"/>
        <v>0</v>
      </c>
      <c r="Z59" s="427"/>
      <c r="AA59" s="427"/>
      <c r="AB59" s="427"/>
      <c r="AC59" s="427"/>
      <c r="AD59" s="25">
        <f t="shared" si="10"/>
        <v>0</v>
      </c>
      <c r="AE59" s="25">
        <f t="shared" si="10"/>
        <v>0</v>
      </c>
      <c r="AF59" s="25">
        <f t="shared" si="11"/>
        <v>0</v>
      </c>
      <c r="AG59" s="27"/>
      <c r="AH59" s="27"/>
      <c r="AI59" s="28">
        <f t="shared" si="12"/>
        <v>0</v>
      </c>
      <c r="AJ59" s="27">
        <f t="shared" si="16"/>
        <v>0</v>
      </c>
      <c r="AK59" s="27">
        <f t="shared" si="17"/>
        <v>0</v>
      </c>
      <c r="AL59" s="28">
        <f t="shared" si="15"/>
        <v>0</v>
      </c>
      <c r="AM59" s="446"/>
      <c r="AN59" s="13"/>
    </row>
    <row r="60" spans="1:40">
      <c r="A60" s="7">
        <v>53</v>
      </c>
      <c r="B60" s="45" t="s">
        <v>72</v>
      </c>
      <c r="C60" s="9" t="s">
        <v>52</v>
      </c>
      <c r="D60" s="9">
        <v>5000</v>
      </c>
      <c r="E60" s="427"/>
      <c r="F60" s="427"/>
      <c r="G60" s="427"/>
      <c r="H60" s="427"/>
      <c r="I60" s="25">
        <f t="shared" si="3"/>
        <v>0</v>
      </c>
      <c r="J60" s="25">
        <f t="shared" si="3"/>
        <v>0</v>
      </c>
      <c r="K60" s="25">
        <f t="shared" si="4"/>
        <v>0</v>
      </c>
      <c r="L60" s="427"/>
      <c r="M60" s="427"/>
      <c r="N60" s="427"/>
      <c r="O60" s="427"/>
      <c r="P60" s="25">
        <f t="shared" si="5"/>
        <v>0</v>
      </c>
      <c r="Q60" s="25">
        <f t="shared" si="5"/>
        <v>0</v>
      </c>
      <c r="R60" s="25">
        <f t="shared" si="6"/>
        <v>0</v>
      </c>
      <c r="S60" s="26">
        <f t="shared" si="22"/>
        <v>0</v>
      </c>
      <c r="T60" s="26">
        <f t="shared" si="22"/>
        <v>0</v>
      </c>
      <c r="U60" s="26">
        <f t="shared" si="22"/>
        <v>0</v>
      </c>
      <c r="V60" s="26">
        <f t="shared" si="22"/>
        <v>0</v>
      </c>
      <c r="W60" s="26">
        <f t="shared" si="8"/>
        <v>0</v>
      </c>
      <c r="X60" s="26">
        <f t="shared" si="8"/>
        <v>0</v>
      </c>
      <c r="Y60" s="26">
        <f t="shared" si="9"/>
        <v>0</v>
      </c>
      <c r="Z60" s="427"/>
      <c r="AA60" s="427"/>
      <c r="AB60" s="427"/>
      <c r="AC60" s="427"/>
      <c r="AD60" s="25">
        <f t="shared" si="10"/>
        <v>0</v>
      </c>
      <c r="AE60" s="25">
        <f t="shared" si="10"/>
        <v>0</v>
      </c>
      <c r="AF60" s="25">
        <f t="shared" si="11"/>
        <v>0</v>
      </c>
      <c r="AG60" s="27"/>
      <c r="AH60" s="27"/>
      <c r="AI60" s="28">
        <f t="shared" si="12"/>
        <v>0</v>
      </c>
      <c r="AJ60" s="27">
        <f t="shared" si="16"/>
        <v>0</v>
      </c>
      <c r="AK60" s="27">
        <f t="shared" si="17"/>
        <v>0</v>
      </c>
      <c r="AL60" s="28">
        <f t="shared" si="15"/>
        <v>0</v>
      </c>
      <c r="AM60" s="446"/>
      <c r="AN60" s="13"/>
    </row>
    <row r="61" spans="1:40">
      <c r="A61" s="7">
        <v>54</v>
      </c>
      <c r="B61" s="45" t="s">
        <v>73</v>
      </c>
      <c r="C61" s="9" t="s">
        <v>52</v>
      </c>
      <c r="D61" s="9">
        <v>5000</v>
      </c>
      <c r="E61" s="427"/>
      <c r="F61" s="427"/>
      <c r="G61" s="427"/>
      <c r="H61" s="427"/>
      <c r="I61" s="25">
        <f t="shared" si="3"/>
        <v>0</v>
      </c>
      <c r="J61" s="25">
        <f t="shared" si="3"/>
        <v>0</v>
      </c>
      <c r="K61" s="25">
        <f t="shared" si="4"/>
        <v>0</v>
      </c>
      <c r="L61" s="427"/>
      <c r="M61" s="427"/>
      <c r="N61" s="427"/>
      <c r="O61" s="427"/>
      <c r="P61" s="25">
        <f t="shared" si="5"/>
        <v>0</v>
      </c>
      <c r="Q61" s="25">
        <f t="shared" si="5"/>
        <v>0</v>
      </c>
      <c r="R61" s="25">
        <f t="shared" si="6"/>
        <v>0</v>
      </c>
      <c r="S61" s="26">
        <f t="shared" si="22"/>
        <v>0</v>
      </c>
      <c r="T61" s="26">
        <f t="shared" si="22"/>
        <v>0</v>
      </c>
      <c r="U61" s="26">
        <f t="shared" si="22"/>
        <v>0</v>
      </c>
      <c r="V61" s="26">
        <f t="shared" si="22"/>
        <v>0</v>
      </c>
      <c r="W61" s="26">
        <f t="shared" si="8"/>
        <v>0</v>
      </c>
      <c r="X61" s="26">
        <f t="shared" si="8"/>
        <v>0</v>
      </c>
      <c r="Y61" s="26">
        <f t="shared" si="9"/>
        <v>0</v>
      </c>
      <c r="Z61" s="427"/>
      <c r="AA61" s="427"/>
      <c r="AB61" s="427"/>
      <c r="AC61" s="427"/>
      <c r="AD61" s="25">
        <f t="shared" si="10"/>
        <v>0</v>
      </c>
      <c r="AE61" s="25">
        <f t="shared" si="10"/>
        <v>0</v>
      </c>
      <c r="AF61" s="25">
        <f t="shared" si="11"/>
        <v>0</v>
      </c>
      <c r="AG61" s="27"/>
      <c r="AH61" s="27"/>
      <c r="AI61" s="28">
        <f t="shared" si="12"/>
        <v>0</v>
      </c>
      <c r="AJ61" s="27">
        <f t="shared" si="16"/>
        <v>0</v>
      </c>
      <c r="AK61" s="27">
        <f t="shared" si="17"/>
        <v>0</v>
      </c>
      <c r="AL61" s="28">
        <f t="shared" si="15"/>
        <v>0</v>
      </c>
      <c r="AM61" s="446"/>
      <c r="AN61" s="13"/>
    </row>
    <row r="62" spans="1:40" ht="81">
      <c r="A62" s="7">
        <v>55</v>
      </c>
      <c r="B62" s="45" t="s">
        <v>74</v>
      </c>
      <c r="C62" s="9" t="s">
        <v>52</v>
      </c>
      <c r="D62" s="9">
        <v>5000</v>
      </c>
      <c r="E62" s="427"/>
      <c r="F62" s="427"/>
      <c r="G62" s="427"/>
      <c r="H62" s="427"/>
      <c r="I62" s="25">
        <f t="shared" si="3"/>
        <v>0</v>
      </c>
      <c r="J62" s="25">
        <f t="shared" si="3"/>
        <v>0</v>
      </c>
      <c r="K62" s="25">
        <f t="shared" si="4"/>
        <v>0</v>
      </c>
      <c r="L62" s="427"/>
      <c r="M62" s="427"/>
      <c r="N62" s="427"/>
      <c r="O62" s="427"/>
      <c r="P62" s="25">
        <f t="shared" si="5"/>
        <v>0</v>
      </c>
      <c r="Q62" s="25">
        <f t="shared" si="5"/>
        <v>0</v>
      </c>
      <c r="R62" s="25">
        <f t="shared" si="6"/>
        <v>0</v>
      </c>
      <c r="S62" s="26">
        <f t="shared" si="22"/>
        <v>0</v>
      </c>
      <c r="T62" s="26">
        <f t="shared" si="22"/>
        <v>0</v>
      </c>
      <c r="U62" s="26">
        <f t="shared" si="22"/>
        <v>0</v>
      </c>
      <c r="V62" s="26">
        <f t="shared" si="22"/>
        <v>0</v>
      </c>
      <c r="W62" s="26">
        <f t="shared" si="8"/>
        <v>0</v>
      </c>
      <c r="X62" s="26">
        <f t="shared" si="8"/>
        <v>0</v>
      </c>
      <c r="Y62" s="26">
        <f t="shared" si="9"/>
        <v>0</v>
      </c>
      <c r="Z62" s="427"/>
      <c r="AA62" s="427"/>
      <c r="AB62" s="427"/>
      <c r="AC62" s="427"/>
      <c r="AD62" s="25">
        <f t="shared" si="10"/>
        <v>0</v>
      </c>
      <c r="AE62" s="25">
        <f t="shared" si="10"/>
        <v>0</v>
      </c>
      <c r="AF62" s="25">
        <f t="shared" si="11"/>
        <v>0</v>
      </c>
      <c r="AG62" s="27"/>
      <c r="AH62" s="27"/>
      <c r="AI62" s="28">
        <f t="shared" si="12"/>
        <v>0</v>
      </c>
      <c r="AJ62" s="27">
        <f t="shared" si="16"/>
        <v>0</v>
      </c>
      <c r="AK62" s="27">
        <f t="shared" si="17"/>
        <v>0</v>
      </c>
      <c r="AL62" s="28">
        <f t="shared" si="15"/>
        <v>0</v>
      </c>
      <c r="AM62" s="446"/>
      <c r="AN62" s="13"/>
    </row>
    <row r="63" spans="1:40" ht="54">
      <c r="A63" s="7">
        <v>56</v>
      </c>
      <c r="B63" s="45" t="s">
        <v>75</v>
      </c>
      <c r="C63" s="9" t="s">
        <v>52</v>
      </c>
      <c r="D63" s="9">
        <v>5000</v>
      </c>
      <c r="E63" s="427"/>
      <c r="F63" s="427"/>
      <c r="G63" s="427"/>
      <c r="H63" s="427"/>
      <c r="I63" s="25">
        <f t="shared" si="3"/>
        <v>0</v>
      </c>
      <c r="J63" s="25">
        <f t="shared" si="3"/>
        <v>0</v>
      </c>
      <c r="K63" s="25">
        <f t="shared" si="4"/>
        <v>0</v>
      </c>
      <c r="L63" s="427"/>
      <c r="M63" s="427"/>
      <c r="N63" s="427"/>
      <c r="O63" s="427"/>
      <c r="P63" s="25">
        <f t="shared" si="5"/>
        <v>0</v>
      </c>
      <c r="Q63" s="25">
        <f t="shared" si="5"/>
        <v>0</v>
      </c>
      <c r="R63" s="25">
        <f t="shared" si="6"/>
        <v>0</v>
      </c>
      <c r="S63" s="26">
        <f t="shared" si="22"/>
        <v>0</v>
      </c>
      <c r="T63" s="26">
        <f t="shared" si="22"/>
        <v>0</v>
      </c>
      <c r="U63" s="26">
        <f t="shared" si="22"/>
        <v>0</v>
      </c>
      <c r="V63" s="26">
        <f t="shared" si="22"/>
        <v>0</v>
      </c>
      <c r="W63" s="26">
        <f t="shared" si="8"/>
        <v>0</v>
      </c>
      <c r="X63" s="26">
        <f t="shared" si="8"/>
        <v>0</v>
      </c>
      <c r="Y63" s="26">
        <f t="shared" si="9"/>
        <v>0</v>
      </c>
      <c r="Z63" s="427"/>
      <c r="AA63" s="427"/>
      <c r="AB63" s="427"/>
      <c r="AC63" s="427"/>
      <c r="AD63" s="25">
        <f t="shared" si="10"/>
        <v>0</v>
      </c>
      <c r="AE63" s="25">
        <f t="shared" si="10"/>
        <v>0</v>
      </c>
      <c r="AF63" s="25">
        <f t="shared" si="11"/>
        <v>0</v>
      </c>
      <c r="AG63" s="27"/>
      <c r="AH63" s="27"/>
      <c r="AI63" s="28">
        <f t="shared" si="12"/>
        <v>0</v>
      </c>
      <c r="AJ63" s="27">
        <f t="shared" si="16"/>
        <v>0</v>
      </c>
      <c r="AK63" s="27">
        <f t="shared" si="17"/>
        <v>0</v>
      </c>
      <c r="AL63" s="28">
        <f t="shared" si="15"/>
        <v>0</v>
      </c>
      <c r="AM63" s="446"/>
      <c r="AN63" s="13"/>
    </row>
    <row r="64" spans="1:40" ht="54">
      <c r="A64" s="7">
        <v>57</v>
      </c>
      <c r="B64" s="45" t="s">
        <v>76</v>
      </c>
      <c r="C64" s="9" t="s">
        <v>52</v>
      </c>
      <c r="D64" s="9">
        <v>5000</v>
      </c>
      <c r="E64" s="427"/>
      <c r="F64" s="427"/>
      <c r="G64" s="427"/>
      <c r="H64" s="427"/>
      <c r="I64" s="25">
        <f t="shared" si="3"/>
        <v>0</v>
      </c>
      <c r="J64" s="25">
        <f t="shared" si="3"/>
        <v>0</v>
      </c>
      <c r="K64" s="25">
        <f t="shared" si="4"/>
        <v>0</v>
      </c>
      <c r="L64" s="427"/>
      <c r="M64" s="427"/>
      <c r="N64" s="427"/>
      <c r="O64" s="427"/>
      <c r="P64" s="25">
        <f t="shared" si="5"/>
        <v>0</v>
      </c>
      <c r="Q64" s="25">
        <f t="shared" si="5"/>
        <v>0</v>
      </c>
      <c r="R64" s="25">
        <f t="shared" si="6"/>
        <v>0</v>
      </c>
      <c r="S64" s="26">
        <f t="shared" si="22"/>
        <v>0</v>
      </c>
      <c r="T64" s="26">
        <f t="shared" si="22"/>
        <v>0</v>
      </c>
      <c r="U64" s="26">
        <f t="shared" si="22"/>
        <v>0</v>
      </c>
      <c r="V64" s="26">
        <f t="shared" si="22"/>
        <v>0</v>
      </c>
      <c r="W64" s="26">
        <f t="shared" si="8"/>
        <v>0</v>
      </c>
      <c r="X64" s="26">
        <f t="shared" si="8"/>
        <v>0</v>
      </c>
      <c r="Y64" s="26">
        <f t="shared" si="9"/>
        <v>0</v>
      </c>
      <c r="Z64" s="427"/>
      <c r="AA64" s="427"/>
      <c r="AB64" s="427"/>
      <c r="AC64" s="427"/>
      <c r="AD64" s="25">
        <f t="shared" si="10"/>
        <v>0</v>
      </c>
      <c r="AE64" s="25">
        <f t="shared" si="10"/>
        <v>0</v>
      </c>
      <c r="AF64" s="25">
        <f t="shared" si="11"/>
        <v>0</v>
      </c>
      <c r="AG64" s="27"/>
      <c r="AH64" s="27"/>
      <c r="AI64" s="28">
        <f t="shared" si="12"/>
        <v>0</v>
      </c>
      <c r="AJ64" s="27">
        <f t="shared" si="16"/>
        <v>0</v>
      </c>
      <c r="AK64" s="27">
        <f t="shared" si="17"/>
        <v>0</v>
      </c>
      <c r="AL64" s="28">
        <f t="shared" si="15"/>
        <v>0</v>
      </c>
      <c r="AM64" s="446"/>
      <c r="AN64" s="13"/>
    </row>
    <row r="65" spans="1:40">
      <c r="A65" s="7">
        <v>58</v>
      </c>
      <c r="B65" s="45" t="s">
        <v>77</v>
      </c>
      <c r="C65" s="9" t="s">
        <v>52</v>
      </c>
      <c r="D65" s="9">
        <v>5000</v>
      </c>
      <c r="E65" s="427"/>
      <c r="F65" s="427"/>
      <c r="G65" s="427"/>
      <c r="H65" s="427"/>
      <c r="I65" s="25">
        <f t="shared" si="3"/>
        <v>0</v>
      </c>
      <c r="J65" s="25">
        <f t="shared" si="3"/>
        <v>0</v>
      </c>
      <c r="K65" s="25">
        <f t="shared" si="4"/>
        <v>0</v>
      </c>
      <c r="L65" s="427"/>
      <c r="M65" s="427"/>
      <c r="N65" s="427"/>
      <c r="O65" s="427"/>
      <c r="P65" s="25">
        <f t="shared" si="5"/>
        <v>0</v>
      </c>
      <c r="Q65" s="25">
        <f t="shared" si="5"/>
        <v>0</v>
      </c>
      <c r="R65" s="25">
        <f t="shared" si="6"/>
        <v>0</v>
      </c>
      <c r="S65" s="26">
        <f t="shared" si="22"/>
        <v>0</v>
      </c>
      <c r="T65" s="26">
        <f t="shared" si="22"/>
        <v>0</v>
      </c>
      <c r="U65" s="26">
        <f t="shared" si="22"/>
        <v>0</v>
      </c>
      <c r="V65" s="26">
        <f t="shared" si="22"/>
        <v>0</v>
      </c>
      <c r="W65" s="26">
        <f t="shared" si="8"/>
        <v>0</v>
      </c>
      <c r="X65" s="26">
        <f t="shared" si="8"/>
        <v>0</v>
      </c>
      <c r="Y65" s="26">
        <f t="shared" si="9"/>
        <v>0</v>
      </c>
      <c r="Z65" s="427"/>
      <c r="AA65" s="427"/>
      <c r="AB65" s="427"/>
      <c r="AC65" s="427"/>
      <c r="AD65" s="25">
        <f t="shared" si="10"/>
        <v>0</v>
      </c>
      <c r="AE65" s="25">
        <f t="shared" si="10"/>
        <v>0</v>
      </c>
      <c r="AF65" s="25">
        <f t="shared" si="11"/>
        <v>0</v>
      </c>
      <c r="AG65" s="27"/>
      <c r="AH65" s="27"/>
      <c r="AI65" s="28">
        <f t="shared" si="12"/>
        <v>0</v>
      </c>
      <c r="AJ65" s="27">
        <f t="shared" si="16"/>
        <v>0</v>
      </c>
      <c r="AK65" s="27">
        <f t="shared" si="17"/>
        <v>0</v>
      </c>
      <c r="AL65" s="28">
        <f t="shared" si="15"/>
        <v>0</v>
      </c>
      <c r="AM65" s="446"/>
      <c r="AN65" s="13"/>
    </row>
    <row r="66" spans="1:40">
      <c r="A66" s="7">
        <v>59</v>
      </c>
      <c r="B66" s="45" t="s">
        <v>78</v>
      </c>
      <c r="C66" s="9" t="s">
        <v>52</v>
      </c>
      <c r="D66" s="9">
        <v>5000</v>
      </c>
      <c r="E66" s="427"/>
      <c r="F66" s="427"/>
      <c r="G66" s="427"/>
      <c r="H66" s="427"/>
      <c r="I66" s="25">
        <f t="shared" si="3"/>
        <v>0</v>
      </c>
      <c r="J66" s="25">
        <f t="shared" si="3"/>
        <v>0</v>
      </c>
      <c r="K66" s="25">
        <f t="shared" si="4"/>
        <v>0</v>
      </c>
      <c r="L66" s="427"/>
      <c r="M66" s="427"/>
      <c r="N66" s="427"/>
      <c r="O66" s="427"/>
      <c r="P66" s="25">
        <f t="shared" si="5"/>
        <v>0</v>
      </c>
      <c r="Q66" s="25">
        <f t="shared" si="5"/>
        <v>0</v>
      </c>
      <c r="R66" s="25">
        <f t="shared" si="6"/>
        <v>0</v>
      </c>
      <c r="S66" s="26">
        <f t="shared" si="22"/>
        <v>0</v>
      </c>
      <c r="T66" s="26">
        <f t="shared" si="22"/>
        <v>0</v>
      </c>
      <c r="U66" s="26">
        <f t="shared" si="22"/>
        <v>0</v>
      </c>
      <c r="V66" s="26">
        <f t="shared" si="22"/>
        <v>0</v>
      </c>
      <c r="W66" s="26">
        <f t="shared" si="8"/>
        <v>0</v>
      </c>
      <c r="X66" s="26">
        <f t="shared" si="8"/>
        <v>0</v>
      </c>
      <c r="Y66" s="26">
        <f t="shared" si="9"/>
        <v>0</v>
      </c>
      <c r="Z66" s="428"/>
      <c r="AA66" s="428"/>
      <c r="AB66" s="428"/>
      <c r="AC66" s="428"/>
      <c r="AD66" s="25">
        <f t="shared" si="10"/>
        <v>0</v>
      </c>
      <c r="AE66" s="25">
        <f t="shared" si="10"/>
        <v>0</v>
      </c>
      <c r="AF66" s="25">
        <f t="shared" si="11"/>
        <v>0</v>
      </c>
      <c r="AG66" s="27"/>
      <c r="AH66" s="27"/>
      <c r="AI66" s="28">
        <f t="shared" si="12"/>
        <v>0</v>
      </c>
      <c r="AJ66" s="27">
        <f t="shared" si="16"/>
        <v>0</v>
      </c>
      <c r="AK66" s="27">
        <f t="shared" si="17"/>
        <v>0</v>
      </c>
      <c r="AL66" s="28">
        <f t="shared" si="15"/>
        <v>0</v>
      </c>
      <c r="AM66" s="446"/>
      <c r="AN66" s="13"/>
    </row>
    <row r="67" spans="1:40" ht="54">
      <c r="A67" s="7">
        <v>60</v>
      </c>
      <c r="B67" s="45" t="s">
        <v>79</v>
      </c>
      <c r="C67" s="9" t="s">
        <v>52</v>
      </c>
      <c r="D67" s="9">
        <v>5000</v>
      </c>
      <c r="E67" s="427"/>
      <c r="F67" s="427"/>
      <c r="G67" s="427"/>
      <c r="H67" s="427"/>
      <c r="I67" s="25">
        <f t="shared" si="3"/>
        <v>0</v>
      </c>
      <c r="J67" s="25">
        <f t="shared" si="3"/>
        <v>0</v>
      </c>
      <c r="K67" s="25">
        <f t="shared" si="4"/>
        <v>0</v>
      </c>
      <c r="L67" s="427"/>
      <c r="M67" s="427"/>
      <c r="N67" s="427"/>
      <c r="O67" s="427"/>
      <c r="P67" s="25">
        <f t="shared" si="5"/>
        <v>0</v>
      </c>
      <c r="Q67" s="25">
        <f t="shared" si="5"/>
        <v>0</v>
      </c>
      <c r="R67" s="25">
        <f t="shared" si="6"/>
        <v>0</v>
      </c>
      <c r="S67" s="26">
        <f t="shared" si="22"/>
        <v>0</v>
      </c>
      <c r="T67" s="26">
        <f t="shared" si="22"/>
        <v>0</v>
      </c>
      <c r="U67" s="26">
        <f t="shared" si="22"/>
        <v>0</v>
      </c>
      <c r="V67" s="26">
        <f t="shared" si="22"/>
        <v>0</v>
      </c>
      <c r="W67" s="26">
        <f t="shared" si="8"/>
        <v>0</v>
      </c>
      <c r="X67" s="26">
        <f t="shared" si="8"/>
        <v>0</v>
      </c>
      <c r="Y67" s="26">
        <f t="shared" si="9"/>
        <v>0</v>
      </c>
      <c r="Z67" s="428"/>
      <c r="AA67" s="428"/>
      <c r="AB67" s="428"/>
      <c r="AC67" s="428"/>
      <c r="AD67" s="25">
        <f t="shared" si="10"/>
        <v>0</v>
      </c>
      <c r="AE67" s="25">
        <f t="shared" si="10"/>
        <v>0</v>
      </c>
      <c r="AF67" s="25">
        <f t="shared" si="11"/>
        <v>0</v>
      </c>
      <c r="AG67" s="27"/>
      <c r="AH67" s="27"/>
      <c r="AI67" s="28">
        <f t="shared" si="12"/>
        <v>0</v>
      </c>
      <c r="AJ67" s="27">
        <f t="shared" si="16"/>
        <v>0</v>
      </c>
      <c r="AK67" s="27">
        <f t="shared" si="17"/>
        <v>0</v>
      </c>
      <c r="AL67" s="28">
        <f t="shared" si="15"/>
        <v>0</v>
      </c>
      <c r="AM67" s="446"/>
      <c r="AN67" s="13"/>
    </row>
    <row r="68" spans="1:40">
      <c r="A68" s="7">
        <v>61</v>
      </c>
      <c r="B68" s="45" t="s">
        <v>80</v>
      </c>
      <c r="C68" s="9" t="s">
        <v>52</v>
      </c>
      <c r="D68" s="9">
        <v>5000</v>
      </c>
      <c r="E68" s="427"/>
      <c r="F68" s="427"/>
      <c r="G68" s="427"/>
      <c r="H68" s="427"/>
      <c r="I68" s="25">
        <f t="shared" si="3"/>
        <v>0</v>
      </c>
      <c r="J68" s="25">
        <f t="shared" si="3"/>
        <v>0</v>
      </c>
      <c r="K68" s="25">
        <f t="shared" si="4"/>
        <v>0</v>
      </c>
      <c r="L68" s="427"/>
      <c r="M68" s="427"/>
      <c r="N68" s="427"/>
      <c r="O68" s="427"/>
      <c r="P68" s="25">
        <f t="shared" si="5"/>
        <v>0</v>
      </c>
      <c r="Q68" s="25">
        <f t="shared" si="5"/>
        <v>0</v>
      </c>
      <c r="R68" s="25">
        <f t="shared" si="6"/>
        <v>0</v>
      </c>
      <c r="S68" s="26">
        <f t="shared" si="22"/>
        <v>0</v>
      </c>
      <c r="T68" s="26">
        <f t="shared" si="22"/>
        <v>0</v>
      </c>
      <c r="U68" s="26">
        <f t="shared" si="22"/>
        <v>0</v>
      </c>
      <c r="V68" s="26">
        <f t="shared" si="22"/>
        <v>0</v>
      </c>
      <c r="W68" s="26">
        <f t="shared" si="8"/>
        <v>0</v>
      </c>
      <c r="X68" s="26">
        <f t="shared" si="8"/>
        <v>0</v>
      </c>
      <c r="Y68" s="26">
        <f t="shared" si="9"/>
        <v>0</v>
      </c>
      <c r="Z68" s="427"/>
      <c r="AA68" s="427"/>
      <c r="AB68" s="427"/>
      <c r="AC68" s="427"/>
      <c r="AD68" s="25">
        <f t="shared" si="10"/>
        <v>0</v>
      </c>
      <c r="AE68" s="25">
        <f t="shared" si="10"/>
        <v>0</v>
      </c>
      <c r="AF68" s="25">
        <f t="shared" si="11"/>
        <v>0</v>
      </c>
      <c r="AG68" s="27"/>
      <c r="AH68" s="27"/>
      <c r="AI68" s="28">
        <f t="shared" si="12"/>
        <v>0</v>
      </c>
      <c r="AJ68" s="27">
        <f t="shared" si="16"/>
        <v>0</v>
      </c>
      <c r="AK68" s="27">
        <f t="shared" si="17"/>
        <v>0</v>
      </c>
      <c r="AL68" s="28">
        <f t="shared" si="15"/>
        <v>0</v>
      </c>
      <c r="AM68" s="446"/>
      <c r="AN68" s="13"/>
    </row>
    <row r="69" spans="1:40">
      <c r="A69" s="7">
        <v>62</v>
      </c>
      <c r="B69" s="45" t="s">
        <v>81</v>
      </c>
      <c r="C69" s="9" t="s">
        <v>52</v>
      </c>
      <c r="D69" s="9">
        <v>5000</v>
      </c>
      <c r="E69" s="427"/>
      <c r="F69" s="427"/>
      <c r="G69" s="427"/>
      <c r="H69" s="427"/>
      <c r="I69" s="25">
        <f t="shared" si="3"/>
        <v>0</v>
      </c>
      <c r="J69" s="25">
        <f t="shared" si="3"/>
        <v>0</v>
      </c>
      <c r="K69" s="25">
        <f t="shared" si="4"/>
        <v>0</v>
      </c>
      <c r="L69" s="427"/>
      <c r="M69" s="427"/>
      <c r="N69" s="427"/>
      <c r="O69" s="427"/>
      <c r="P69" s="25">
        <f t="shared" si="5"/>
        <v>0</v>
      </c>
      <c r="Q69" s="25">
        <f t="shared" si="5"/>
        <v>0</v>
      </c>
      <c r="R69" s="25">
        <f t="shared" si="6"/>
        <v>0</v>
      </c>
      <c r="S69" s="26">
        <f t="shared" si="22"/>
        <v>0</v>
      </c>
      <c r="T69" s="26">
        <f t="shared" si="22"/>
        <v>0</v>
      </c>
      <c r="U69" s="26">
        <f t="shared" si="22"/>
        <v>0</v>
      </c>
      <c r="V69" s="26">
        <f t="shared" si="22"/>
        <v>0</v>
      </c>
      <c r="W69" s="26">
        <f t="shared" si="8"/>
        <v>0</v>
      </c>
      <c r="X69" s="26">
        <f t="shared" si="8"/>
        <v>0</v>
      </c>
      <c r="Y69" s="26">
        <f t="shared" si="9"/>
        <v>0</v>
      </c>
      <c r="Z69" s="427"/>
      <c r="AA69" s="427"/>
      <c r="AB69" s="427"/>
      <c r="AC69" s="427"/>
      <c r="AD69" s="25">
        <f t="shared" si="10"/>
        <v>0</v>
      </c>
      <c r="AE69" s="25">
        <f t="shared" si="10"/>
        <v>0</v>
      </c>
      <c r="AF69" s="25">
        <f t="shared" si="11"/>
        <v>0</v>
      </c>
      <c r="AG69" s="27"/>
      <c r="AH69" s="27"/>
      <c r="AI69" s="28">
        <f t="shared" si="12"/>
        <v>0</v>
      </c>
      <c r="AJ69" s="27">
        <f t="shared" si="16"/>
        <v>0</v>
      </c>
      <c r="AK69" s="27">
        <f t="shared" si="17"/>
        <v>0</v>
      </c>
      <c r="AL69" s="28">
        <f t="shared" si="15"/>
        <v>0</v>
      </c>
      <c r="AM69" s="446"/>
      <c r="AN69" s="13"/>
    </row>
    <row r="70" spans="1:40">
      <c r="A70" s="7">
        <v>63</v>
      </c>
      <c r="B70" s="45" t="s">
        <v>82</v>
      </c>
      <c r="C70" s="9" t="s">
        <v>52</v>
      </c>
      <c r="D70" s="9">
        <v>5000</v>
      </c>
      <c r="E70" s="427"/>
      <c r="F70" s="427"/>
      <c r="G70" s="427"/>
      <c r="H70" s="427"/>
      <c r="I70" s="25">
        <f t="shared" si="3"/>
        <v>0</v>
      </c>
      <c r="J70" s="25">
        <f t="shared" si="3"/>
        <v>0</v>
      </c>
      <c r="K70" s="25">
        <f t="shared" si="4"/>
        <v>0</v>
      </c>
      <c r="L70" s="427"/>
      <c r="M70" s="427"/>
      <c r="N70" s="427"/>
      <c r="O70" s="427"/>
      <c r="P70" s="25">
        <f t="shared" si="5"/>
        <v>0</v>
      </c>
      <c r="Q70" s="25">
        <f t="shared" si="5"/>
        <v>0</v>
      </c>
      <c r="R70" s="25">
        <f t="shared" si="6"/>
        <v>0</v>
      </c>
      <c r="S70" s="26">
        <f t="shared" si="22"/>
        <v>0</v>
      </c>
      <c r="T70" s="26">
        <f t="shared" si="22"/>
        <v>0</v>
      </c>
      <c r="U70" s="26">
        <f t="shared" si="22"/>
        <v>0</v>
      </c>
      <c r="V70" s="26">
        <f t="shared" si="22"/>
        <v>0</v>
      </c>
      <c r="W70" s="26">
        <f t="shared" si="8"/>
        <v>0</v>
      </c>
      <c r="X70" s="26">
        <f t="shared" si="8"/>
        <v>0</v>
      </c>
      <c r="Y70" s="26">
        <f t="shared" si="9"/>
        <v>0</v>
      </c>
      <c r="Z70" s="427"/>
      <c r="AA70" s="427"/>
      <c r="AB70" s="427"/>
      <c r="AC70" s="427"/>
      <c r="AD70" s="25">
        <f t="shared" si="10"/>
        <v>0</v>
      </c>
      <c r="AE70" s="25">
        <f t="shared" si="10"/>
        <v>0</v>
      </c>
      <c r="AF70" s="25">
        <f t="shared" si="11"/>
        <v>0</v>
      </c>
      <c r="AG70" s="27"/>
      <c r="AH70" s="27"/>
      <c r="AI70" s="28">
        <f t="shared" si="12"/>
        <v>0</v>
      </c>
      <c r="AJ70" s="27">
        <f t="shared" si="16"/>
        <v>0</v>
      </c>
      <c r="AK70" s="27">
        <f t="shared" si="17"/>
        <v>0</v>
      </c>
      <c r="AL70" s="28">
        <f t="shared" si="15"/>
        <v>0</v>
      </c>
      <c r="AM70" s="446"/>
      <c r="AN70" s="13"/>
    </row>
    <row r="71" spans="1:40">
      <c r="A71" s="7">
        <v>64</v>
      </c>
      <c r="B71" s="45" t="s">
        <v>83</v>
      </c>
      <c r="C71" s="9" t="s">
        <v>52</v>
      </c>
      <c r="D71" s="9">
        <v>5000</v>
      </c>
      <c r="E71" s="427"/>
      <c r="F71" s="427"/>
      <c r="G71" s="427"/>
      <c r="H71" s="427"/>
      <c r="I71" s="25">
        <f t="shared" si="3"/>
        <v>0</v>
      </c>
      <c r="J71" s="25">
        <f t="shared" si="3"/>
        <v>0</v>
      </c>
      <c r="K71" s="25">
        <f t="shared" si="4"/>
        <v>0</v>
      </c>
      <c r="L71" s="427"/>
      <c r="M71" s="427"/>
      <c r="N71" s="427"/>
      <c r="O71" s="427"/>
      <c r="P71" s="25">
        <f t="shared" si="5"/>
        <v>0</v>
      </c>
      <c r="Q71" s="25">
        <f t="shared" si="5"/>
        <v>0</v>
      </c>
      <c r="R71" s="25">
        <f t="shared" si="6"/>
        <v>0</v>
      </c>
      <c r="S71" s="26">
        <f t="shared" si="22"/>
        <v>0</v>
      </c>
      <c r="T71" s="26">
        <f t="shared" si="22"/>
        <v>0</v>
      </c>
      <c r="U71" s="26">
        <f t="shared" si="22"/>
        <v>0</v>
      </c>
      <c r="V71" s="26">
        <f t="shared" si="22"/>
        <v>0</v>
      </c>
      <c r="W71" s="26">
        <f t="shared" si="8"/>
        <v>0</v>
      </c>
      <c r="X71" s="26">
        <f t="shared" si="8"/>
        <v>0</v>
      </c>
      <c r="Y71" s="26">
        <f t="shared" si="9"/>
        <v>0</v>
      </c>
      <c r="Z71" s="427"/>
      <c r="AA71" s="427"/>
      <c r="AB71" s="427"/>
      <c r="AC71" s="427"/>
      <c r="AD71" s="25">
        <f t="shared" si="10"/>
        <v>0</v>
      </c>
      <c r="AE71" s="25">
        <f t="shared" si="10"/>
        <v>0</v>
      </c>
      <c r="AF71" s="25">
        <f t="shared" si="11"/>
        <v>0</v>
      </c>
      <c r="AG71" s="27"/>
      <c r="AH71" s="27"/>
      <c r="AI71" s="28">
        <f t="shared" si="12"/>
        <v>0</v>
      </c>
      <c r="AJ71" s="27">
        <f t="shared" si="16"/>
        <v>0</v>
      </c>
      <c r="AK71" s="27">
        <f t="shared" si="17"/>
        <v>0</v>
      </c>
      <c r="AL71" s="28">
        <f t="shared" si="15"/>
        <v>0</v>
      </c>
      <c r="AM71" s="446"/>
      <c r="AN71" s="13"/>
    </row>
    <row r="72" spans="1:40">
      <c r="A72" s="7">
        <v>65</v>
      </c>
      <c r="B72" s="45" t="s">
        <v>84</v>
      </c>
      <c r="C72" s="9" t="s">
        <v>52</v>
      </c>
      <c r="D72" s="9">
        <v>5000</v>
      </c>
      <c r="E72" s="427"/>
      <c r="F72" s="427"/>
      <c r="G72" s="427"/>
      <c r="H72" s="427"/>
      <c r="I72" s="25">
        <f t="shared" si="3"/>
        <v>0</v>
      </c>
      <c r="J72" s="25">
        <f t="shared" si="3"/>
        <v>0</v>
      </c>
      <c r="K72" s="25">
        <f t="shared" si="4"/>
        <v>0</v>
      </c>
      <c r="L72" s="427"/>
      <c r="M72" s="427"/>
      <c r="N72" s="427"/>
      <c r="O72" s="427"/>
      <c r="P72" s="25">
        <f t="shared" si="5"/>
        <v>0</v>
      </c>
      <c r="Q72" s="25">
        <f t="shared" si="5"/>
        <v>0</v>
      </c>
      <c r="R72" s="25">
        <f t="shared" si="6"/>
        <v>0</v>
      </c>
      <c r="S72" s="26">
        <f t="shared" si="22"/>
        <v>0</v>
      </c>
      <c r="T72" s="26">
        <f t="shared" si="22"/>
        <v>0</v>
      </c>
      <c r="U72" s="26">
        <f t="shared" si="22"/>
        <v>0</v>
      </c>
      <c r="V72" s="26">
        <f t="shared" si="22"/>
        <v>0</v>
      </c>
      <c r="W72" s="26">
        <f t="shared" si="8"/>
        <v>0</v>
      </c>
      <c r="X72" s="26">
        <f t="shared" si="8"/>
        <v>0</v>
      </c>
      <c r="Y72" s="26">
        <f t="shared" si="9"/>
        <v>0</v>
      </c>
      <c r="Z72" s="427"/>
      <c r="AA72" s="427"/>
      <c r="AB72" s="427"/>
      <c r="AC72" s="427"/>
      <c r="AD72" s="25">
        <f t="shared" si="10"/>
        <v>0</v>
      </c>
      <c r="AE72" s="25">
        <f t="shared" si="10"/>
        <v>0</v>
      </c>
      <c r="AF72" s="25">
        <f t="shared" si="11"/>
        <v>0</v>
      </c>
      <c r="AG72" s="27"/>
      <c r="AH72" s="27"/>
      <c r="AI72" s="28">
        <f t="shared" si="12"/>
        <v>0</v>
      </c>
      <c r="AJ72" s="27">
        <f t="shared" si="16"/>
        <v>0</v>
      </c>
      <c r="AK72" s="27">
        <f t="shared" si="17"/>
        <v>0</v>
      </c>
      <c r="AL72" s="28">
        <f t="shared" si="15"/>
        <v>0</v>
      </c>
      <c r="AM72" s="446"/>
      <c r="AN72" s="13"/>
    </row>
    <row r="73" spans="1:40" ht="54">
      <c r="A73" s="7">
        <v>66</v>
      </c>
      <c r="B73" s="45" t="s">
        <v>85</v>
      </c>
      <c r="C73" s="9" t="s">
        <v>52</v>
      </c>
      <c r="D73" s="9">
        <v>5000</v>
      </c>
      <c r="E73" s="427"/>
      <c r="F73" s="427"/>
      <c r="G73" s="427"/>
      <c r="H73" s="427"/>
      <c r="I73" s="25">
        <f t="shared" si="3"/>
        <v>0</v>
      </c>
      <c r="J73" s="25">
        <f t="shared" si="3"/>
        <v>0</v>
      </c>
      <c r="K73" s="25">
        <f t="shared" si="4"/>
        <v>0</v>
      </c>
      <c r="L73" s="427"/>
      <c r="M73" s="427"/>
      <c r="N73" s="427"/>
      <c r="O73" s="427"/>
      <c r="P73" s="25">
        <f t="shared" si="5"/>
        <v>0</v>
      </c>
      <c r="Q73" s="25">
        <f t="shared" si="5"/>
        <v>0</v>
      </c>
      <c r="R73" s="25">
        <f t="shared" si="6"/>
        <v>0</v>
      </c>
      <c r="S73" s="26">
        <f t="shared" si="22"/>
        <v>0</v>
      </c>
      <c r="T73" s="26">
        <f t="shared" si="22"/>
        <v>0</v>
      </c>
      <c r="U73" s="26">
        <f t="shared" si="22"/>
        <v>0</v>
      </c>
      <c r="V73" s="26">
        <f t="shared" si="22"/>
        <v>0</v>
      </c>
      <c r="W73" s="26">
        <f t="shared" si="8"/>
        <v>0</v>
      </c>
      <c r="X73" s="26">
        <f t="shared" si="8"/>
        <v>0</v>
      </c>
      <c r="Y73" s="26">
        <f t="shared" si="9"/>
        <v>0</v>
      </c>
      <c r="Z73" s="427"/>
      <c r="AA73" s="427"/>
      <c r="AB73" s="427"/>
      <c r="AC73" s="427"/>
      <c r="AD73" s="25">
        <f t="shared" si="10"/>
        <v>0</v>
      </c>
      <c r="AE73" s="25">
        <f t="shared" si="10"/>
        <v>0</v>
      </c>
      <c r="AF73" s="25">
        <f t="shared" si="11"/>
        <v>0</v>
      </c>
      <c r="AG73" s="27"/>
      <c r="AH73" s="27"/>
      <c r="AI73" s="28">
        <f t="shared" si="12"/>
        <v>0</v>
      </c>
      <c r="AJ73" s="27">
        <f t="shared" si="16"/>
        <v>0</v>
      </c>
      <c r="AK73" s="27">
        <f t="shared" si="17"/>
        <v>0</v>
      </c>
      <c r="AL73" s="28">
        <f t="shared" si="15"/>
        <v>0</v>
      </c>
      <c r="AM73" s="446"/>
      <c r="AN73" s="13"/>
    </row>
    <row r="74" spans="1:40" ht="54">
      <c r="A74" s="7">
        <v>67</v>
      </c>
      <c r="B74" s="47" t="s">
        <v>86</v>
      </c>
      <c r="C74" s="9" t="s">
        <v>52</v>
      </c>
      <c r="D74" s="9">
        <v>5000</v>
      </c>
      <c r="E74" s="427"/>
      <c r="F74" s="427"/>
      <c r="G74" s="427"/>
      <c r="H74" s="427"/>
      <c r="I74" s="25">
        <f t="shared" si="3"/>
        <v>0</v>
      </c>
      <c r="J74" s="25">
        <f t="shared" si="3"/>
        <v>0</v>
      </c>
      <c r="K74" s="25">
        <f t="shared" si="4"/>
        <v>0</v>
      </c>
      <c r="L74" s="427"/>
      <c r="M74" s="427"/>
      <c r="N74" s="427"/>
      <c r="O74" s="427"/>
      <c r="P74" s="25">
        <f t="shared" si="5"/>
        <v>0</v>
      </c>
      <c r="Q74" s="25">
        <f t="shared" si="5"/>
        <v>0</v>
      </c>
      <c r="R74" s="25">
        <f t="shared" si="6"/>
        <v>0</v>
      </c>
      <c r="S74" s="26">
        <f t="shared" si="22"/>
        <v>0</v>
      </c>
      <c r="T74" s="26">
        <f t="shared" si="22"/>
        <v>0</v>
      </c>
      <c r="U74" s="26">
        <f t="shared" si="22"/>
        <v>0</v>
      </c>
      <c r="V74" s="26">
        <f t="shared" si="22"/>
        <v>0</v>
      </c>
      <c r="W74" s="26">
        <f t="shared" si="8"/>
        <v>0</v>
      </c>
      <c r="X74" s="26">
        <f t="shared" si="8"/>
        <v>0</v>
      </c>
      <c r="Y74" s="26">
        <f t="shared" si="9"/>
        <v>0</v>
      </c>
      <c r="Z74" s="427"/>
      <c r="AA74" s="427"/>
      <c r="AB74" s="427"/>
      <c r="AC74" s="427"/>
      <c r="AD74" s="25">
        <f t="shared" si="10"/>
        <v>0</v>
      </c>
      <c r="AE74" s="25">
        <f t="shared" si="10"/>
        <v>0</v>
      </c>
      <c r="AF74" s="25">
        <f t="shared" si="11"/>
        <v>0</v>
      </c>
      <c r="AG74" s="27"/>
      <c r="AH74" s="27"/>
      <c r="AI74" s="28">
        <f t="shared" si="12"/>
        <v>0</v>
      </c>
      <c r="AJ74" s="27">
        <f t="shared" si="16"/>
        <v>0</v>
      </c>
      <c r="AK74" s="27">
        <f t="shared" si="17"/>
        <v>0</v>
      </c>
      <c r="AL74" s="28">
        <f t="shared" si="15"/>
        <v>0</v>
      </c>
      <c r="AM74" s="446"/>
      <c r="AN74" s="13"/>
    </row>
    <row r="75" spans="1:40" ht="54">
      <c r="A75" s="7">
        <v>68</v>
      </c>
      <c r="B75" s="45" t="s">
        <v>87</v>
      </c>
      <c r="C75" s="9" t="s">
        <v>52</v>
      </c>
      <c r="D75" s="9">
        <v>5000</v>
      </c>
      <c r="E75" s="427"/>
      <c r="F75" s="427"/>
      <c r="G75" s="427"/>
      <c r="H75" s="427"/>
      <c r="I75" s="25">
        <f t="shared" si="3"/>
        <v>0</v>
      </c>
      <c r="J75" s="25">
        <f t="shared" si="3"/>
        <v>0</v>
      </c>
      <c r="K75" s="25">
        <f t="shared" si="4"/>
        <v>0</v>
      </c>
      <c r="L75" s="427"/>
      <c r="M75" s="427"/>
      <c r="N75" s="427"/>
      <c r="O75" s="427"/>
      <c r="P75" s="25">
        <f t="shared" si="5"/>
        <v>0</v>
      </c>
      <c r="Q75" s="25">
        <f t="shared" si="5"/>
        <v>0</v>
      </c>
      <c r="R75" s="25">
        <f t="shared" si="6"/>
        <v>0</v>
      </c>
      <c r="S75" s="26">
        <f t="shared" si="22"/>
        <v>0</v>
      </c>
      <c r="T75" s="26">
        <f t="shared" si="22"/>
        <v>0</v>
      </c>
      <c r="U75" s="26">
        <f t="shared" si="22"/>
        <v>0</v>
      </c>
      <c r="V75" s="26">
        <f t="shared" si="22"/>
        <v>0</v>
      </c>
      <c r="W75" s="26">
        <f t="shared" si="8"/>
        <v>0</v>
      </c>
      <c r="X75" s="26">
        <f t="shared" si="8"/>
        <v>0</v>
      </c>
      <c r="Y75" s="26">
        <f t="shared" si="9"/>
        <v>0</v>
      </c>
      <c r="Z75" s="427"/>
      <c r="AA75" s="427"/>
      <c r="AB75" s="427"/>
      <c r="AC75" s="427"/>
      <c r="AD75" s="25">
        <f t="shared" si="10"/>
        <v>0</v>
      </c>
      <c r="AE75" s="25">
        <f t="shared" si="10"/>
        <v>0</v>
      </c>
      <c r="AF75" s="25">
        <f t="shared" si="11"/>
        <v>0</v>
      </c>
      <c r="AG75" s="27"/>
      <c r="AH75" s="27"/>
      <c r="AI75" s="28">
        <f t="shared" si="12"/>
        <v>0</v>
      </c>
      <c r="AJ75" s="27">
        <f t="shared" si="16"/>
        <v>0</v>
      </c>
      <c r="AK75" s="27">
        <f t="shared" si="17"/>
        <v>0</v>
      </c>
      <c r="AL75" s="28">
        <f t="shared" si="15"/>
        <v>0</v>
      </c>
      <c r="AM75" s="446"/>
      <c r="AN75" s="13"/>
    </row>
    <row r="76" spans="1:40" ht="54">
      <c r="A76" s="7">
        <v>69</v>
      </c>
      <c r="B76" s="45" t="s">
        <v>88</v>
      </c>
      <c r="C76" s="9" t="s">
        <v>52</v>
      </c>
      <c r="D76" s="9">
        <v>5000</v>
      </c>
      <c r="E76" s="427"/>
      <c r="F76" s="427"/>
      <c r="G76" s="427"/>
      <c r="H76" s="427"/>
      <c r="I76" s="25">
        <f t="shared" si="3"/>
        <v>0</v>
      </c>
      <c r="J76" s="25">
        <f t="shared" si="3"/>
        <v>0</v>
      </c>
      <c r="K76" s="25">
        <f t="shared" si="4"/>
        <v>0</v>
      </c>
      <c r="L76" s="427"/>
      <c r="M76" s="427"/>
      <c r="N76" s="427"/>
      <c r="O76" s="427"/>
      <c r="P76" s="25">
        <f t="shared" si="5"/>
        <v>0</v>
      </c>
      <c r="Q76" s="25">
        <f t="shared" si="5"/>
        <v>0</v>
      </c>
      <c r="R76" s="25">
        <f t="shared" si="6"/>
        <v>0</v>
      </c>
      <c r="S76" s="26">
        <f t="shared" si="22"/>
        <v>0</v>
      </c>
      <c r="T76" s="26">
        <f t="shared" si="22"/>
        <v>0</v>
      </c>
      <c r="U76" s="26">
        <f t="shared" si="22"/>
        <v>0</v>
      </c>
      <c r="V76" s="26">
        <f t="shared" si="22"/>
        <v>0</v>
      </c>
      <c r="W76" s="26">
        <f t="shared" si="8"/>
        <v>0</v>
      </c>
      <c r="X76" s="26">
        <f t="shared" si="8"/>
        <v>0</v>
      </c>
      <c r="Y76" s="26">
        <f t="shared" si="9"/>
        <v>0</v>
      </c>
      <c r="Z76" s="427"/>
      <c r="AA76" s="427"/>
      <c r="AB76" s="427"/>
      <c r="AC76" s="427"/>
      <c r="AD76" s="25">
        <f t="shared" si="10"/>
        <v>0</v>
      </c>
      <c r="AE76" s="25">
        <f t="shared" si="10"/>
        <v>0</v>
      </c>
      <c r="AF76" s="25">
        <f t="shared" si="11"/>
        <v>0</v>
      </c>
      <c r="AG76" s="27"/>
      <c r="AH76" s="27"/>
      <c r="AI76" s="28">
        <f t="shared" si="12"/>
        <v>0</v>
      </c>
      <c r="AJ76" s="27">
        <f t="shared" si="16"/>
        <v>0</v>
      </c>
      <c r="AK76" s="27">
        <f t="shared" si="17"/>
        <v>0</v>
      </c>
      <c r="AL76" s="28">
        <f t="shared" si="15"/>
        <v>0</v>
      </c>
      <c r="AM76" s="446"/>
      <c r="AN76" s="13"/>
    </row>
    <row r="77" spans="1:40" ht="54">
      <c r="A77" s="7">
        <v>70</v>
      </c>
      <c r="B77" s="45" t="s">
        <v>89</v>
      </c>
      <c r="C77" s="9" t="s">
        <v>52</v>
      </c>
      <c r="D77" s="9">
        <v>5000</v>
      </c>
      <c r="E77" s="427"/>
      <c r="F77" s="427"/>
      <c r="G77" s="427"/>
      <c r="H77" s="427"/>
      <c r="I77" s="25">
        <f t="shared" ref="I77:J92" si="23">E77+G77</f>
        <v>0</v>
      </c>
      <c r="J77" s="25">
        <f t="shared" si="23"/>
        <v>0</v>
      </c>
      <c r="K77" s="25">
        <f t="shared" ref="K77:K98" si="24">I77+J77</f>
        <v>0</v>
      </c>
      <c r="L77" s="427"/>
      <c r="M77" s="427"/>
      <c r="N77" s="427"/>
      <c r="O77" s="427"/>
      <c r="P77" s="25">
        <f t="shared" ref="P77:Q147" si="25">L77+N77</f>
        <v>0</v>
      </c>
      <c r="Q77" s="25">
        <f t="shared" si="25"/>
        <v>0</v>
      </c>
      <c r="R77" s="25">
        <f t="shared" ref="R77:R147" si="26">P77+Q77</f>
        <v>0</v>
      </c>
      <c r="S77" s="26">
        <f t="shared" si="22"/>
        <v>0</v>
      </c>
      <c r="T77" s="26">
        <f t="shared" si="22"/>
        <v>0</v>
      </c>
      <c r="U77" s="26">
        <f t="shared" si="22"/>
        <v>0</v>
      </c>
      <c r="V77" s="26">
        <f t="shared" si="22"/>
        <v>0</v>
      </c>
      <c r="W77" s="26">
        <f t="shared" ref="W77:X147" si="27">S77+U77</f>
        <v>0</v>
      </c>
      <c r="X77" s="26">
        <f t="shared" si="27"/>
        <v>0</v>
      </c>
      <c r="Y77" s="26">
        <f t="shared" ref="Y77:Y147" si="28">W77+X77</f>
        <v>0</v>
      </c>
      <c r="Z77" s="427"/>
      <c r="AA77" s="427"/>
      <c r="AB77" s="427"/>
      <c r="AC77" s="427"/>
      <c r="AD77" s="25">
        <f t="shared" ref="AD77:AE147" si="29">Z77+AB77</f>
        <v>0</v>
      </c>
      <c r="AE77" s="25">
        <f t="shared" si="29"/>
        <v>0</v>
      </c>
      <c r="AF77" s="25">
        <f t="shared" ref="AF77:AF147" si="30">AD77+AE77</f>
        <v>0</v>
      </c>
      <c r="AG77" s="27"/>
      <c r="AH77" s="27"/>
      <c r="AI77" s="28">
        <f t="shared" ref="AI77:AI147" si="31">AG77+AH77</f>
        <v>0</v>
      </c>
      <c r="AJ77" s="27">
        <f t="shared" si="16"/>
        <v>0</v>
      </c>
      <c r="AK77" s="27">
        <f t="shared" si="17"/>
        <v>0</v>
      </c>
      <c r="AL77" s="28">
        <f t="shared" ref="AL77:AL147" si="32">AJ77+AK77</f>
        <v>0</v>
      </c>
      <c r="AM77" s="446"/>
      <c r="AN77" s="13"/>
    </row>
    <row r="78" spans="1:40">
      <c r="A78" s="7">
        <v>71</v>
      </c>
      <c r="B78" s="45" t="s">
        <v>90</v>
      </c>
      <c r="C78" s="9" t="s">
        <v>52</v>
      </c>
      <c r="D78" s="9">
        <v>5000</v>
      </c>
      <c r="E78" s="427"/>
      <c r="F78" s="427"/>
      <c r="G78" s="427"/>
      <c r="H78" s="427"/>
      <c r="I78" s="25">
        <f t="shared" si="23"/>
        <v>0</v>
      </c>
      <c r="J78" s="25">
        <f t="shared" si="23"/>
        <v>0</v>
      </c>
      <c r="K78" s="25">
        <f t="shared" si="24"/>
        <v>0</v>
      </c>
      <c r="L78" s="427"/>
      <c r="M78" s="427"/>
      <c r="N78" s="427"/>
      <c r="O78" s="427"/>
      <c r="P78" s="25">
        <f t="shared" si="25"/>
        <v>0</v>
      </c>
      <c r="Q78" s="25">
        <f t="shared" si="25"/>
        <v>0</v>
      </c>
      <c r="R78" s="25">
        <f t="shared" si="26"/>
        <v>0</v>
      </c>
      <c r="S78" s="26">
        <f t="shared" si="22"/>
        <v>0</v>
      </c>
      <c r="T78" s="26">
        <f t="shared" si="22"/>
        <v>0</v>
      </c>
      <c r="U78" s="26">
        <f t="shared" si="22"/>
        <v>0</v>
      </c>
      <c r="V78" s="26">
        <f t="shared" si="22"/>
        <v>0</v>
      </c>
      <c r="W78" s="26">
        <f t="shared" si="27"/>
        <v>0</v>
      </c>
      <c r="X78" s="26">
        <f t="shared" si="27"/>
        <v>0</v>
      </c>
      <c r="Y78" s="26">
        <f t="shared" si="28"/>
        <v>0</v>
      </c>
      <c r="Z78" s="427"/>
      <c r="AA78" s="427"/>
      <c r="AB78" s="427"/>
      <c r="AC78" s="427"/>
      <c r="AD78" s="25">
        <f t="shared" si="29"/>
        <v>0</v>
      </c>
      <c r="AE78" s="25">
        <f t="shared" si="29"/>
        <v>0</v>
      </c>
      <c r="AF78" s="25">
        <f t="shared" si="30"/>
        <v>0</v>
      </c>
      <c r="AG78" s="27"/>
      <c r="AH78" s="27"/>
      <c r="AI78" s="28">
        <f t="shared" si="31"/>
        <v>0</v>
      </c>
      <c r="AJ78" s="27">
        <f t="shared" si="16"/>
        <v>0</v>
      </c>
      <c r="AK78" s="27">
        <f t="shared" si="17"/>
        <v>0</v>
      </c>
      <c r="AL78" s="28">
        <f t="shared" si="32"/>
        <v>0</v>
      </c>
      <c r="AM78" s="446"/>
      <c r="AN78" s="13"/>
    </row>
    <row r="79" spans="1:40">
      <c r="A79" s="7">
        <v>72</v>
      </c>
      <c r="B79" s="45" t="s">
        <v>91</v>
      </c>
      <c r="C79" s="9" t="s">
        <v>52</v>
      </c>
      <c r="D79" s="9">
        <v>5000</v>
      </c>
      <c r="E79" s="427"/>
      <c r="F79" s="427"/>
      <c r="G79" s="427"/>
      <c r="H79" s="427"/>
      <c r="I79" s="25">
        <f t="shared" si="23"/>
        <v>0</v>
      </c>
      <c r="J79" s="25">
        <f t="shared" si="23"/>
        <v>0</v>
      </c>
      <c r="K79" s="25">
        <f t="shared" si="24"/>
        <v>0</v>
      </c>
      <c r="L79" s="427"/>
      <c r="M79" s="427"/>
      <c r="N79" s="427"/>
      <c r="O79" s="427"/>
      <c r="P79" s="25">
        <f t="shared" si="25"/>
        <v>0</v>
      </c>
      <c r="Q79" s="25">
        <f t="shared" si="25"/>
        <v>0</v>
      </c>
      <c r="R79" s="25">
        <f t="shared" si="26"/>
        <v>0</v>
      </c>
      <c r="S79" s="26">
        <f t="shared" si="22"/>
        <v>0</v>
      </c>
      <c r="T79" s="26">
        <f t="shared" si="22"/>
        <v>0</v>
      </c>
      <c r="U79" s="26">
        <f t="shared" si="22"/>
        <v>0</v>
      </c>
      <c r="V79" s="26">
        <f t="shared" si="22"/>
        <v>0</v>
      </c>
      <c r="W79" s="26">
        <f t="shared" si="27"/>
        <v>0</v>
      </c>
      <c r="X79" s="26">
        <f t="shared" si="27"/>
        <v>0</v>
      </c>
      <c r="Y79" s="26">
        <f t="shared" si="28"/>
        <v>0</v>
      </c>
      <c r="Z79" s="427"/>
      <c r="AA79" s="427"/>
      <c r="AB79" s="427"/>
      <c r="AC79" s="427"/>
      <c r="AD79" s="25">
        <f t="shared" si="29"/>
        <v>0</v>
      </c>
      <c r="AE79" s="25">
        <f t="shared" si="29"/>
        <v>0</v>
      </c>
      <c r="AF79" s="25">
        <f t="shared" si="30"/>
        <v>0</v>
      </c>
      <c r="AG79" s="27"/>
      <c r="AH79" s="27"/>
      <c r="AI79" s="28">
        <f t="shared" si="31"/>
        <v>0</v>
      </c>
      <c r="AJ79" s="27">
        <f t="shared" ref="AJ79:AJ142" si="33">((AD79-I79)*AO79)*12</f>
        <v>0</v>
      </c>
      <c r="AK79" s="27">
        <f t="shared" ref="AK79:AK142" si="34">((AE79-J79)*AO79)*12</f>
        <v>0</v>
      </c>
      <c r="AL79" s="28">
        <f t="shared" si="32"/>
        <v>0</v>
      </c>
      <c r="AM79" s="446"/>
      <c r="AN79" s="13"/>
    </row>
    <row r="80" spans="1:40">
      <c r="A80" s="7">
        <v>73</v>
      </c>
      <c r="B80" s="45" t="s">
        <v>92</v>
      </c>
      <c r="C80" s="9" t="s">
        <v>52</v>
      </c>
      <c r="D80" s="9">
        <v>5000</v>
      </c>
      <c r="E80" s="427"/>
      <c r="F80" s="427"/>
      <c r="G80" s="427"/>
      <c r="H80" s="427"/>
      <c r="I80" s="25">
        <f t="shared" si="23"/>
        <v>0</v>
      </c>
      <c r="J80" s="25">
        <f t="shared" si="23"/>
        <v>0</v>
      </c>
      <c r="K80" s="25">
        <f t="shared" si="24"/>
        <v>0</v>
      </c>
      <c r="L80" s="427"/>
      <c r="M80" s="427"/>
      <c r="N80" s="427"/>
      <c r="O80" s="427"/>
      <c r="P80" s="25">
        <f t="shared" si="25"/>
        <v>0</v>
      </c>
      <c r="Q80" s="25">
        <f t="shared" si="25"/>
        <v>0</v>
      </c>
      <c r="R80" s="25">
        <f t="shared" si="26"/>
        <v>0</v>
      </c>
      <c r="S80" s="26">
        <f t="shared" si="22"/>
        <v>0</v>
      </c>
      <c r="T80" s="26">
        <f t="shared" si="22"/>
        <v>0</v>
      </c>
      <c r="U80" s="26">
        <f t="shared" si="22"/>
        <v>0</v>
      </c>
      <c r="V80" s="26">
        <f t="shared" si="22"/>
        <v>0</v>
      </c>
      <c r="W80" s="26">
        <f t="shared" si="27"/>
        <v>0</v>
      </c>
      <c r="X80" s="26">
        <f t="shared" si="27"/>
        <v>0</v>
      </c>
      <c r="Y80" s="26">
        <f t="shared" si="28"/>
        <v>0</v>
      </c>
      <c r="Z80" s="427"/>
      <c r="AA80" s="427"/>
      <c r="AB80" s="427"/>
      <c r="AC80" s="427"/>
      <c r="AD80" s="25">
        <f t="shared" si="29"/>
        <v>0</v>
      </c>
      <c r="AE80" s="25">
        <f t="shared" si="29"/>
        <v>0</v>
      </c>
      <c r="AF80" s="25">
        <f t="shared" si="30"/>
        <v>0</v>
      </c>
      <c r="AG80" s="27"/>
      <c r="AH80" s="27"/>
      <c r="AI80" s="28">
        <f t="shared" si="31"/>
        <v>0</v>
      </c>
      <c r="AJ80" s="27">
        <f t="shared" si="33"/>
        <v>0</v>
      </c>
      <c r="AK80" s="27">
        <f t="shared" si="34"/>
        <v>0</v>
      </c>
      <c r="AL80" s="28">
        <f t="shared" si="32"/>
        <v>0</v>
      </c>
      <c r="AM80" s="446"/>
      <c r="AN80" s="13"/>
    </row>
    <row r="81" spans="1:40">
      <c r="A81" s="7">
        <v>74</v>
      </c>
      <c r="B81" s="45" t="s">
        <v>93</v>
      </c>
      <c r="C81" s="9" t="s">
        <v>52</v>
      </c>
      <c r="D81" s="9">
        <v>5000</v>
      </c>
      <c r="E81" s="427"/>
      <c r="F81" s="427"/>
      <c r="G81" s="427"/>
      <c r="H81" s="427"/>
      <c r="I81" s="25">
        <f t="shared" si="23"/>
        <v>0</v>
      </c>
      <c r="J81" s="25">
        <f t="shared" si="23"/>
        <v>0</v>
      </c>
      <c r="K81" s="25">
        <f t="shared" si="24"/>
        <v>0</v>
      </c>
      <c r="L81" s="427"/>
      <c r="M81" s="427"/>
      <c r="N81" s="427"/>
      <c r="O81" s="427"/>
      <c r="P81" s="25">
        <f t="shared" si="25"/>
        <v>0</v>
      </c>
      <c r="Q81" s="25">
        <f t="shared" si="25"/>
        <v>0</v>
      </c>
      <c r="R81" s="25">
        <f t="shared" si="26"/>
        <v>0</v>
      </c>
      <c r="S81" s="26">
        <f t="shared" si="22"/>
        <v>0</v>
      </c>
      <c r="T81" s="26">
        <f t="shared" si="22"/>
        <v>0</v>
      </c>
      <c r="U81" s="26">
        <f t="shared" si="22"/>
        <v>0</v>
      </c>
      <c r="V81" s="26">
        <f t="shared" si="22"/>
        <v>0</v>
      </c>
      <c r="W81" s="26">
        <f t="shared" si="27"/>
        <v>0</v>
      </c>
      <c r="X81" s="26">
        <f t="shared" si="27"/>
        <v>0</v>
      </c>
      <c r="Y81" s="26">
        <f t="shared" si="28"/>
        <v>0</v>
      </c>
      <c r="Z81" s="427"/>
      <c r="AA81" s="427"/>
      <c r="AB81" s="427"/>
      <c r="AC81" s="427"/>
      <c r="AD81" s="25">
        <f t="shared" si="29"/>
        <v>0</v>
      </c>
      <c r="AE81" s="25">
        <f t="shared" si="29"/>
        <v>0</v>
      </c>
      <c r="AF81" s="25">
        <f t="shared" si="30"/>
        <v>0</v>
      </c>
      <c r="AG81" s="27"/>
      <c r="AH81" s="27"/>
      <c r="AI81" s="28">
        <f t="shared" si="31"/>
        <v>0</v>
      </c>
      <c r="AJ81" s="27">
        <f t="shared" si="33"/>
        <v>0</v>
      </c>
      <c r="AK81" s="27">
        <f t="shared" si="34"/>
        <v>0</v>
      </c>
      <c r="AL81" s="28">
        <f t="shared" si="32"/>
        <v>0</v>
      </c>
      <c r="AM81" s="446"/>
      <c r="AN81" s="13"/>
    </row>
    <row r="82" spans="1:40" ht="54">
      <c r="A82" s="7">
        <v>75</v>
      </c>
      <c r="B82" s="45" t="s">
        <v>94</v>
      </c>
      <c r="C82" s="9" t="s">
        <v>52</v>
      </c>
      <c r="D82" s="9">
        <v>5000</v>
      </c>
      <c r="E82" s="427"/>
      <c r="F82" s="427"/>
      <c r="G82" s="427"/>
      <c r="H82" s="427"/>
      <c r="I82" s="25">
        <f t="shared" si="23"/>
        <v>0</v>
      </c>
      <c r="J82" s="25">
        <f t="shared" si="23"/>
        <v>0</v>
      </c>
      <c r="K82" s="25">
        <f t="shared" si="24"/>
        <v>0</v>
      </c>
      <c r="L82" s="427"/>
      <c r="M82" s="427"/>
      <c r="N82" s="427"/>
      <c r="O82" s="427"/>
      <c r="P82" s="25">
        <f t="shared" si="25"/>
        <v>0</v>
      </c>
      <c r="Q82" s="25">
        <f t="shared" si="25"/>
        <v>0</v>
      </c>
      <c r="R82" s="25">
        <f t="shared" si="26"/>
        <v>0</v>
      </c>
      <c r="S82" s="26">
        <f t="shared" si="22"/>
        <v>0</v>
      </c>
      <c r="T82" s="26">
        <f t="shared" si="22"/>
        <v>0</v>
      </c>
      <c r="U82" s="26">
        <f t="shared" si="22"/>
        <v>0</v>
      </c>
      <c r="V82" s="26">
        <f t="shared" si="22"/>
        <v>0</v>
      </c>
      <c r="W82" s="26">
        <f t="shared" si="27"/>
        <v>0</v>
      </c>
      <c r="X82" s="26">
        <f t="shared" si="27"/>
        <v>0</v>
      </c>
      <c r="Y82" s="26">
        <f t="shared" si="28"/>
        <v>0</v>
      </c>
      <c r="Z82" s="427"/>
      <c r="AA82" s="427"/>
      <c r="AB82" s="427"/>
      <c r="AC82" s="427"/>
      <c r="AD82" s="25">
        <f t="shared" si="29"/>
        <v>0</v>
      </c>
      <c r="AE82" s="25">
        <f t="shared" si="29"/>
        <v>0</v>
      </c>
      <c r="AF82" s="25">
        <f t="shared" si="30"/>
        <v>0</v>
      </c>
      <c r="AG82" s="27"/>
      <c r="AH82" s="27"/>
      <c r="AI82" s="28">
        <f t="shared" si="31"/>
        <v>0</v>
      </c>
      <c r="AJ82" s="27">
        <f t="shared" si="33"/>
        <v>0</v>
      </c>
      <c r="AK82" s="27">
        <f t="shared" si="34"/>
        <v>0</v>
      </c>
      <c r="AL82" s="28">
        <f t="shared" si="32"/>
        <v>0</v>
      </c>
      <c r="AM82" s="446"/>
      <c r="AN82" s="13"/>
    </row>
    <row r="83" spans="1:40">
      <c r="A83" s="7">
        <v>76</v>
      </c>
      <c r="B83" s="45" t="s">
        <v>95</v>
      </c>
      <c r="C83" s="9" t="s">
        <v>52</v>
      </c>
      <c r="D83" s="9">
        <v>5000</v>
      </c>
      <c r="E83" s="427"/>
      <c r="F83" s="427"/>
      <c r="G83" s="427"/>
      <c r="H83" s="427"/>
      <c r="I83" s="25">
        <f t="shared" si="23"/>
        <v>0</v>
      </c>
      <c r="J83" s="25">
        <f t="shared" si="23"/>
        <v>0</v>
      </c>
      <c r="K83" s="25">
        <f t="shared" si="24"/>
        <v>0</v>
      </c>
      <c r="L83" s="427"/>
      <c r="M83" s="427"/>
      <c r="N83" s="427"/>
      <c r="O83" s="427"/>
      <c r="P83" s="25">
        <f t="shared" si="25"/>
        <v>0</v>
      </c>
      <c r="Q83" s="25">
        <f t="shared" si="25"/>
        <v>0</v>
      </c>
      <c r="R83" s="25">
        <f t="shared" si="26"/>
        <v>0</v>
      </c>
      <c r="S83" s="26">
        <f t="shared" si="22"/>
        <v>0</v>
      </c>
      <c r="T83" s="26">
        <f t="shared" si="22"/>
        <v>0</v>
      </c>
      <c r="U83" s="26">
        <f t="shared" si="22"/>
        <v>0</v>
      </c>
      <c r="V83" s="26">
        <f t="shared" si="22"/>
        <v>0</v>
      </c>
      <c r="W83" s="26">
        <f t="shared" si="27"/>
        <v>0</v>
      </c>
      <c r="X83" s="26">
        <f t="shared" si="27"/>
        <v>0</v>
      </c>
      <c r="Y83" s="26">
        <f t="shared" si="28"/>
        <v>0</v>
      </c>
      <c r="Z83" s="427"/>
      <c r="AA83" s="427"/>
      <c r="AB83" s="427"/>
      <c r="AC83" s="427"/>
      <c r="AD83" s="25">
        <f t="shared" si="29"/>
        <v>0</v>
      </c>
      <c r="AE83" s="25">
        <f t="shared" si="29"/>
        <v>0</v>
      </c>
      <c r="AF83" s="25">
        <f t="shared" si="30"/>
        <v>0</v>
      </c>
      <c r="AG83" s="27"/>
      <c r="AH83" s="27"/>
      <c r="AI83" s="28">
        <f t="shared" si="31"/>
        <v>0</v>
      </c>
      <c r="AJ83" s="27">
        <f t="shared" si="33"/>
        <v>0</v>
      </c>
      <c r="AK83" s="27">
        <f t="shared" si="34"/>
        <v>0</v>
      </c>
      <c r="AL83" s="28">
        <f t="shared" si="32"/>
        <v>0</v>
      </c>
      <c r="AM83" s="446"/>
      <c r="AN83" s="13"/>
    </row>
    <row r="84" spans="1:40">
      <c r="A84" s="7">
        <v>77</v>
      </c>
      <c r="B84" s="45" t="s">
        <v>96</v>
      </c>
      <c r="C84" s="9" t="s">
        <v>52</v>
      </c>
      <c r="D84" s="9">
        <v>5000</v>
      </c>
      <c r="E84" s="427"/>
      <c r="F84" s="427"/>
      <c r="G84" s="427"/>
      <c r="H84" s="427"/>
      <c r="I84" s="25">
        <f t="shared" si="23"/>
        <v>0</v>
      </c>
      <c r="J84" s="25">
        <f t="shared" si="23"/>
        <v>0</v>
      </c>
      <c r="K84" s="25">
        <f t="shared" si="24"/>
        <v>0</v>
      </c>
      <c r="L84" s="427"/>
      <c r="M84" s="427"/>
      <c r="N84" s="427"/>
      <c r="O84" s="427"/>
      <c r="P84" s="25">
        <f t="shared" si="25"/>
        <v>0</v>
      </c>
      <c r="Q84" s="25">
        <f t="shared" si="25"/>
        <v>0</v>
      </c>
      <c r="R84" s="25">
        <f t="shared" si="26"/>
        <v>0</v>
      </c>
      <c r="S84" s="26">
        <f t="shared" si="22"/>
        <v>0</v>
      </c>
      <c r="T84" s="26">
        <f t="shared" si="22"/>
        <v>0</v>
      </c>
      <c r="U84" s="26">
        <f t="shared" si="22"/>
        <v>0</v>
      </c>
      <c r="V84" s="26">
        <f t="shared" si="22"/>
        <v>0</v>
      </c>
      <c r="W84" s="26">
        <f t="shared" si="27"/>
        <v>0</v>
      </c>
      <c r="X84" s="26">
        <f t="shared" si="27"/>
        <v>0</v>
      </c>
      <c r="Y84" s="26">
        <f t="shared" si="28"/>
        <v>0</v>
      </c>
      <c r="Z84" s="427"/>
      <c r="AA84" s="427"/>
      <c r="AB84" s="427"/>
      <c r="AC84" s="427"/>
      <c r="AD84" s="25">
        <f t="shared" si="29"/>
        <v>0</v>
      </c>
      <c r="AE84" s="25">
        <f t="shared" si="29"/>
        <v>0</v>
      </c>
      <c r="AF84" s="25">
        <f t="shared" si="30"/>
        <v>0</v>
      </c>
      <c r="AG84" s="27"/>
      <c r="AH84" s="27"/>
      <c r="AI84" s="28">
        <f t="shared" si="31"/>
        <v>0</v>
      </c>
      <c r="AJ84" s="27">
        <f t="shared" si="33"/>
        <v>0</v>
      </c>
      <c r="AK84" s="27">
        <f t="shared" si="34"/>
        <v>0</v>
      </c>
      <c r="AL84" s="28">
        <f t="shared" si="32"/>
        <v>0</v>
      </c>
      <c r="AM84" s="446"/>
      <c r="AN84" s="13"/>
    </row>
    <row r="85" spans="1:40">
      <c r="A85" s="7">
        <v>78</v>
      </c>
      <c r="B85" s="45" t="s">
        <v>97</v>
      </c>
      <c r="C85" s="9" t="s">
        <v>52</v>
      </c>
      <c r="D85" s="9">
        <v>5000</v>
      </c>
      <c r="E85" s="427"/>
      <c r="F85" s="427"/>
      <c r="G85" s="427"/>
      <c r="H85" s="427"/>
      <c r="I85" s="25">
        <f t="shared" si="23"/>
        <v>0</v>
      </c>
      <c r="J85" s="25">
        <f t="shared" si="23"/>
        <v>0</v>
      </c>
      <c r="K85" s="25">
        <f t="shared" si="24"/>
        <v>0</v>
      </c>
      <c r="L85" s="427"/>
      <c r="M85" s="427"/>
      <c r="N85" s="427"/>
      <c r="O85" s="427"/>
      <c r="P85" s="25">
        <f t="shared" si="25"/>
        <v>0</v>
      </c>
      <c r="Q85" s="25">
        <f t="shared" si="25"/>
        <v>0</v>
      </c>
      <c r="R85" s="25">
        <f t="shared" si="26"/>
        <v>0</v>
      </c>
      <c r="S85" s="26">
        <f t="shared" si="22"/>
        <v>0</v>
      </c>
      <c r="T85" s="26">
        <f t="shared" si="22"/>
        <v>0</v>
      </c>
      <c r="U85" s="26">
        <f t="shared" si="22"/>
        <v>0</v>
      </c>
      <c r="V85" s="26">
        <f t="shared" si="22"/>
        <v>0</v>
      </c>
      <c r="W85" s="26">
        <f t="shared" si="27"/>
        <v>0</v>
      </c>
      <c r="X85" s="26">
        <f t="shared" si="27"/>
        <v>0</v>
      </c>
      <c r="Y85" s="26">
        <f t="shared" si="28"/>
        <v>0</v>
      </c>
      <c r="Z85" s="427"/>
      <c r="AA85" s="427"/>
      <c r="AB85" s="427"/>
      <c r="AC85" s="427"/>
      <c r="AD85" s="25">
        <f t="shared" si="29"/>
        <v>0</v>
      </c>
      <c r="AE85" s="25">
        <f t="shared" si="29"/>
        <v>0</v>
      </c>
      <c r="AF85" s="25">
        <f t="shared" si="30"/>
        <v>0</v>
      </c>
      <c r="AG85" s="27"/>
      <c r="AH85" s="27"/>
      <c r="AI85" s="28">
        <f t="shared" si="31"/>
        <v>0</v>
      </c>
      <c r="AJ85" s="27">
        <f t="shared" si="33"/>
        <v>0</v>
      </c>
      <c r="AK85" s="27">
        <f t="shared" si="34"/>
        <v>0</v>
      </c>
      <c r="AL85" s="28">
        <f t="shared" si="32"/>
        <v>0</v>
      </c>
      <c r="AM85" s="446"/>
      <c r="AN85" s="13"/>
    </row>
    <row r="86" spans="1:40">
      <c r="A86" s="7">
        <v>79</v>
      </c>
      <c r="B86" s="45" t="s">
        <v>98</v>
      </c>
      <c r="C86" s="9" t="s">
        <v>52</v>
      </c>
      <c r="D86" s="9">
        <v>5000</v>
      </c>
      <c r="E86" s="427"/>
      <c r="F86" s="427"/>
      <c r="G86" s="427"/>
      <c r="H86" s="427"/>
      <c r="I86" s="25">
        <f t="shared" si="23"/>
        <v>0</v>
      </c>
      <c r="J86" s="25">
        <f t="shared" si="23"/>
        <v>0</v>
      </c>
      <c r="K86" s="25">
        <f t="shared" si="24"/>
        <v>0</v>
      </c>
      <c r="L86" s="427"/>
      <c r="M86" s="427"/>
      <c r="N86" s="427"/>
      <c r="O86" s="427"/>
      <c r="P86" s="25">
        <f t="shared" si="25"/>
        <v>0</v>
      </c>
      <c r="Q86" s="25">
        <f t="shared" si="25"/>
        <v>0</v>
      </c>
      <c r="R86" s="25">
        <f t="shared" si="26"/>
        <v>0</v>
      </c>
      <c r="S86" s="26">
        <f t="shared" si="22"/>
        <v>0</v>
      </c>
      <c r="T86" s="26">
        <f t="shared" si="22"/>
        <v>0</v>
      </c>
      <c r="U86" s="26">
        <f t="shared" si="22"/>
        <v>0</v>
      </c>
      <c r="V86" s="26">
        <f t="shared" si="22"/>
        <v>0</v>
      </c>
      <c r="W86" s="26">
        <f t="shared" si="27"/>
        <v>0</v>
      </c>
      <c r="X86" s="26">
        <f t="shared" si="27"/>
        <v>0</v>
      </c>
      <c r="Y86" s="26">
        <f t="shared" si="28"/>
        <v>0</v>
      </c>
      <c r="Z86" s="428"/>
      <c r="AA86" s="428"/>
      <c r="AB86" s="428"/>
      <c r="AC86" s="428"/>
      <c r="AD86" s="25">
        <f t="shared" si="29"/>
        <v>0</v>
      </c>
      <c r="AE86" s="25">
        <f t="shared" si="29"/>
        <v>0</v>
      </c>
      <c r="AF86" s="25">
        <f t="shared" si="30"/>
        <v>0</v>
      </c>
      <c r="AG86" s="27"/>
      <c r="AH86" s="27"/>
      <c r="AI86" s="28">
        <f t="shared" si="31"/>
        <v>0</v>
      </c>
      <c r="AJ86" s="27">
        <f t="shared" si="33"/>
        <v>0</v>
      </c>
      <c r="AK86" s="27">
        <f t="shared" si="34"/>
        <v>0</v>
      </c>
      <c r="AL86" s="28">
        <f t="shared" si="32"/>
        <v>0</v>
      </c>
      <c r="AM86" s="446"/>
      <c r="AN86" s="13"/>
    </row>
    <row r="87" spans="1:40">
      <c r="A87" s="7">
        <v>80</v>
      </c>
      <c r="B87" s="45" t="s">
        <v>99</v>
      </c>
      <c r="C87" s="9" t="s">
        <v>52</v>
      </c>
      <c r="D87" s="9">
        <v>5000</v>
      </c>
      <c r="E87" s="427"/>
      <c r="F87" s="427"/>
      <c r="G87" s="427"/>
      <c r="H87" s="427"/>
      <c r="I87" s="25">
        <f t="shared" si="23"/>
        <v>0</v>
      </c>
      <c r="J87" s="25">
        <f t="shared" si="23"/>
        <v>0</v>
      </c>
      <c r="K87" s="25">
        <f t="shared" si="24"/>
        <v>0</v>
      </c>
      <c r="L87" s="427"/>
      <c r="M87" s="427"/>
      <c r="N87" s="427"/>
      <c r="O87" s="427"/>
      <c r="P87" s="25">
        <f t="shared" si="25"/>
        <v>0</v>
      </c>
      <c r="Q87" s="25">
        <f t="shared" si="25"/>
        <v>0</v>
      </c>
      <c r="R87" s="25">
        <f t="shared" si="26"/>
        <v>0</v>
      </c>
      <c r="S87" s="26">
        <f t="shared" si="22"/>
        <v>0</v>
      </c>
      <c r="T87" s="26">
        <f t="shared" si="22"/>
        <v>0</v>
      </c>
      <c r="U87" s="26">
        <f t="shared" si="22"/>
        <v>0</v>
      </c>
      <c r="V87" s="26">
        <f t="shared" si="22"/>
        <v>0</v>
      </c>
      <c r="W87" s="26">
        <f t="shared" si="27"/>
        <v>0</v>
      </c>
      <c r="X87" s="26">
        <f t="shared" si="27"/>
        <v>0</v>
      </c>
      <c r="Y87" s="26">
        <f t="shared" si="28"/>
        <v>0</v>
      </c>
      <c r="Z87" s="428"/>
      <c r="AA87" s="428"/>
      <c r="AB87" s="428"/>
      <c r="AC87" s="428"/>
      <c r="AD87" s="25">
        <f t="shared" si="29"/>
        <v>0</v>
      </c>
      <c r="AE87" s="25">
        <f t="shared" si="29"/>
        <v>0</v>
      </c>
      <c r="AF87" s="25">
        <f t="shared" si="30"/>
        <v>0</v>
      </c>
      <c r="AG87" s="27"/>
      <c r="AH87" s="27"/>
      <c r="AI87" s="28">
        <f t="shared" si="31"/>
        <v>0</v>
      </c>
      <c r="AJ87" s="27">
        <f t="shared" si="33"/>
        <v>0</v>
      </c>
      <c r="AK87" s="27">
        <f t="shared" si="34"/>
        <v>0</v>
      </c>
      <c r="AL87" s="28">
        <f t="shared" si="32"/>
        <v>0</v>
      </c>
      <c r="AM87" s="446"/>
      <c r="AN87" s="13"/>
    </row>
    <row r="88" spans="1:40">
      <c r="A88" s="7">
        <v>81</v>
      </c>
      <c r="B88" s="45" t="s">
        <v>100</v>
      </c>
      <c r="C88" s="9" t="s">
        <v>52</v>
      </c>
      <c r="D88" s="9">
        <v>5000</v>
      </c>
      <c r="E88" s="427"/>
      <c r="F88" s="427"/>
      <c r="G88" s="427"/>
      <c r="H88" s="427"/>
      <c r="I88" s="25">
        <f t="shared" si="23"/>
        <v>0</v>
      </c>
      <c r="J88" s="25">
        <f t="shared" si="23"/>
        <v>0</v>
      </c>
      <c r="K88" s="25">
        <f t="shared" si="24"/>
        <v>0</v>
      </c>
      <c r="L88" s="427"/>
      <c r="M88" s="427"/>
      <c r="N88" s="427"/>
      <c r="O88" s="427"/>
      <c r="P88" s="25">
        <f t="shared" si="25"/>
        <v>0</v>
      </c>
      <c r="Q88" s="25">
        <f t="shared" si="25"/>
        <v>0</v>
      </c>
      <c r="R88" s="25">
        <f t="shared" si="26"/>
        <v>0</v>
      </c>
      <c r="S88" s="26">
        <f t="shared" si="22"/>
        <v>0</v>
      </c>
      <c r="T88" s="26">
        <f t="shared" si="22"/>
        <v>0</v>
      </c>
      <c r="U88" s="26">
        <f t="shared" si="22"/>
        <v>0</v>
      </c>
      <c r="V88" s="26">
        <f t="shared" si="22"/>
        <v>0</v>
      </c>
      <c r="W88" s="26">
        <f t="shared" si="27"/>
        <v>0</v>
      </c>
      <c r="X88" s="26">
        <f t="shared" si="27"/>
        <v>0</v>
      </c>
      <c r="Y88" s="26">
        <f t="shared" si="28"/>
        <v>0</v>
      </c>
      <c r="Z88" s="428"/>
      <c r="AA88" s="428"/>
      <c r="AB88" s="428"/>
      <c r="AC88" s="428"/>
      <c r="AD88" s="25">
        <f t="shared" si="29"/>
        <v>0</v>
      </c>
      <c r="AE88" s="25">
        <f t="shared" si="29"/>
        <v>0</v>
      </c>
      <c r="AF88" s="25">
        <f t="shared" si="30"/>
        <v>0</v>
      </c>
      <c r="AG88" s="27"/>
      <c r="AH88" s="27"/>
      <c r="AI88" s="28">
        <f t="shared" si="31"/>
        <v>0</v>
      </c>
      <c r="AJ88" s="27">
        <f t="shared" si="33"/>
        <v>0</v>
      </c>
      <c r="AK88" s="27">
        <f t="shared" si="34"/>
        <v>0</v>
      </c>
      <c r="AL88" s="28">
        <f t="shared" si="32"/>
        <v>0</v>
      </c>
      <c r="AM88" s="446"/>
      <c r="AN88" s="13"/>
    </row>
    <row r="89" spans="1:40">
      <c r="A89" s="7">
        <v>82</v>
      </c>
      <c r="B89" s="45" t="s">
        <v>101</v>
      </c>
      <c r="C89" s="9" t="s">
        <v>52</v>
      </c>
      <c r="D89" s="9">
        <v>5000</v>
      </c>
      <c r="E89" s="427"/>
      <c r="F89" s="427"/>
      <c r="G89" s="427"/>
      <c r="H89" s="427"/>
      <c r="I89" s="25">
        <f t="shared" si="23"/>
        <v>0</v>
      </c>
      <c r="J89" s="25">
        <f t="shared" si="23"/>
        <v>0</v>
      </c>
      <c r="K89" s="25">
        <f t="shared" si="24"/>
        <v>0</v>
      </c>
      <c r="L89" s="427"/>
      <c r="M89" s="427"/>
      <c r="N89" s="427"/>
      <c r="O89" s="427"/>
      <c r="P89" s="25">
        <f t="shared" si="25"/>
        <v>0</v>
      </c>
      <c r="Q89" s="25">
        <f t="shared" si="25"/>
        <v>0</v>
      </c>
      <c r="R89" s="25">
        <f t="shared" si="26"/>
        <v>0</v>
      </c>
      <c r="S89" s="26">
        <f t="shared" si="22"/>
        <v>0</v>
      </c>
      <c r="T89" s="26">
        <f t="shared" si="22"/>
        <v>0</v>
      </c>
      <c r="U89" s="26">
        <f t="shared" si="22"/>
        <v>0</v>
      </c>
      <c r="V89" s="26">
        <f t="shared" si="22"/>
        <v>0</v>
      </c>
      <c r="W89" s="26">
        <f t="shared" si="27"/>
        <v>0</v>
      </c>
      <c r="X89" s="26">
        <f t="shared" si="27"/>
        <v>0</v>
      </c>
      <c r="Y89" s="26">
        <f t="shared" si="28"/>
        <v>0</v>
      </c>
      <c r="Z89" s="428"/>
      <c r="AA89" s="428"/>
      <c r="AB89" s="428"/>
      <c r="AC89" s="428"/>
      <c r="AD89" s="25">
        <f t="shared" si="29"/>
        <v>0</v>
      </c>
      <c r="AE89" s="25">
        <f t="shared" si="29"/>
        <v>0</v>
      </c>
      <c r="AF89" s="25">
        <f t="shared" si="30"/>
        <v>0</v>
      </c>
      <c r="AG89" s="27"/>
      <c r="AH89" s="27"/>
      <c r="AI89" s="28">
        <f t="shared" si="31"/>
        <v>0</v>
      </c>
      <c r="AJ89" s="27">
        <f t="shared" si="33"/>
        <v>0</v>
      </c>
      <c r="AK89" s="27">
        <f t="shared" si="34"/>
        <v>0</v>
      </c>
      <c r="AL89" s="28">
        <f t="shared" si="32"/>
        <v>0</v>
      </c>
      <c r="AM89" s="446"/>
      <c r="AN89" s="13"/>
    </row>
    <row r="90" spans="1:40">
      <c r="A90" s="7">
        <v>83</v>
      </c>
      <c r="B90" s="45" t="s">
        <v>102</v>
      </c>
      <c r="C90" s="9" t="s">
        <v>52</v>
      </c>
      <c r="D90" s="9">
        <v>5000</v>
      </c>
      <c r="E90" s="427"/>
      <c r="F90" s="427"/>
      <c r="G90" s="427"/>
      <c r="H90" s="427"/>
      <c r="I90" s="25">
        <f t="shared" si="23"/>
        <v>0</v>
      </c>
      <c r="J90" s="25">
        <f t="shared" si="23"/>
        <v>0</v>
      </c>
      <c r="K90" s="25">
        <f t="shared" si="24"/>
        <v>0</v>
      </c>
      <c r="L90" s="427"/>
      <c r="M90" s="427"/>
      <c r="N90" s="427"/>
      <c r="O90" s="427"/>
      <c r="P90" s="25">
        <f t="shared" si="25"/>
        <v>0</v>
      </c>
      <c r="Q90" s="25">
        <f t="shared" si="25"/>
        <v>0</v>
      </c>
      <c r="R90" s="25">
        <f t="shared" si="26"/>
        <v>0</v>
      </c>
      <c r="S90" s="26">
        <f t="shared" si="22"/>
        <v>0</v>
      </c>
      <c r="T90" s="26">
        <f t="shared" si="22"/>
        <v>0</v>
      </c>
      <c r="U90" s="26">
        <f t="shared" si="22"/>
        <v>0</v>
      </c>
      <c r="V90" s="26">
        <f t="shared" si="22"/>
        <v>0</v>
      </c>
      <c r="W90" s="26">
        <f t="shared" si="27"/>
        <v>0</v>
      </c>
      <c r="X90" s="26">
        <f t="shared" si="27"/>
        <v>0</v>
      </c>
      <c r="Y90" s="26">
        <f t="shared" si="28"/>
        <v>0</v>
      </c>
      <c r="Z90" s="427"/>
      <c r="AA90" s="427"/>
      <c r="AB90" s="427"/>
      <c r="AC90" s="427"/>
      <c r="AD90" s="25">
        <f t="shared" si="29"/>
        <v>0</v>
      </c>
      <c r="AE90" s="25">
        <f t="shared" si="29"/>
        <v>0</v>
      </c>
      <c r="AF90" s="25">
        <f t="shared" si="30"/>
        <v>0</v>
      </c>
      <c r="AG90" s="27"/>
      <c r="AH90" s="27"/>
      <c r="AI90" s="28">
        <f t="shared" si="31"/>
        <v>0</v>
      </c>
      <c r="AJ90" s="27">
        <f t="shared" si="33"/>
        <v>0</v>
      </c>
      <c r="AK90" s="27">
        <f t="shared" si="34"/>
        <v>0</v>
      </c>
      <c r="AL90" s="28">
        <f t="shared" si="32"/>
        <v>0</v>
      </c>
      <c r="AM90" s="446"/>
      <c r="AN90" s="13"/>
    </row>
    <row r="91" spans="1:40">
      <c r="A91" s="7">
        <v>84</v>
      </c>
      <c r="B91" s="45" t="s">
        <v>103</v>
      </c>
      <c r="C91" s="9" t="s">
        <v>52</v>
      </c>
      <c r="D91" s="9">
        <v>5000</v>
      </c>
      <c r="E91" s="427"/>
      <c r="F91" s="427"/>
      <c r="G91" s="427"/>
      <c r="H91" s="427"/>
      <c r="I91" s="25">
        <f t="shared" si="23"/>
        <v>0</v>
      </c>
      <c r="J91" s="25">
        <f t="shared" si="23"/>
        <v>0</v>
      </c>
      <c r="K91" s="25">
        <f t="shared" si="24"/>
        <v>0</v>
      </c>
      <c r="L91" s="427"/>
      <c r="M91" s="427"/>
      <c r="N91" s="427"/>
      <c r="O91" s="427"/>
      <c r="P91" s="25">
        <f t="shared" si="25"/>
        <v>0</v>
      </c>
      <c r="Q91" s="25">
        <f t="shared" si="25"/>
        <v>0</v>
      </c>
      <c r="R91" s="25">
        <f t="shared" si="26"/>
        <v>0</v>
      </c>
      <c r="S91" s="26">
        <f t="shared" si="22"/>
        <v>0</v>
      </c>
      <c r="T91" s="26">
        <f t="shared" si="22"/>
        <v>0</v>
      </c>
      <c r="U91" s="26">
        <f t="shared" si="22"/>
        <v>0</v>
      </c>
      <c r="V91" s="26">
        <f t="shared" si="22"/>
        <v>0</v>
      </c>
      <c r="W91" s="26">
        <f t="shared" si="27"/>
        <v>0</v>
      </c>
      <c r="X91" s="26">
        <f t="shared" si="27"/>
        <v>0</v>
      </c>
      <c r="Y91" s="26">
        <f t="shared" si="28"/>
        <v>0</v>
      </c>
      <c r="Z91" s="428"/>
      <c r="AA91" s="428"/>
      <c r="AB91" s="428"/>
      <c r="AC91" s="428"/>
      <c r="AD91" s="25">
        <f t="shared" si="29"/>
        <v>0</v>
      </c>
      <c r="AE91" s="25">
        <f t="shared" si="29"/>
        <v>0</v>
      </c>
      <c r="AF91" s="25">
        <f t="shared" si="30"/>
        <v>0</v>
      </c>
      <c r="AG91" s="27"/>
      <c r="AH91" s="27"/>
      <c r="AI91" s="28">
        <f t="shared" si="31"/>
        <v>0</v>
      </c>
      <c r="AJ91" s="27">
        <f t="shared" si="33"/>
        <v>0</v>
      </c>
      <c r="AK91" s="27">
        <f t="shared" si="34"/>
        <v>0</v>
      </c>
      <c r="AL91" s="28">
        <f t="shared" si="32"/>
        <v>0</v>
      </c>
      <c r="AM91" s="446"/>
      <c r="AN91" s="13"/>
    </row>
    <row r="92" spans="1:40">
      <c r="A92" s="7">
        <v>85</v>
      </c>
      <c r="B92" s="45" t="s">
        <v>104</v>
      </c>
      <c r="C92" s="9" t="s">
        <v>52</v>
      </c>
      <c r="D92" s="9">
        <v>5000</v>
      </c>
      <c r="E92" s="427"/>
      <c r="F92" s="427"/>
      <c r="G92" s="427"/>
      <c r="H92" s="427"/>
      <c r="I92" s="25">
        <f t="shared" si="23"/>
        <v>0</v>
      </c>
      <c r="J92" s="25">
        <f t="shared" si="23"/>
        <v>0</v>
      </c>
      <c r="K92" s="25">
        <f t="shared" si="24"/>
        <v>0</v>
      </c>
      <c r="L92" s="427"/>
      <c r="M92" s="427"/>
      <c r="N92" s="427"/>
      <c r="O92" s="427"/>
      <c r="P92" s="25">
        <f t="shared" si="25"/>
        <v>0</v>
      </c>
      <c r="Q92" s="25">
        <f t="shared" si="25"/>
        <v>0</v>
      </c>
      <c r="R92" s="25">
        <f t="shared" si="26"/>
        <v>0</v>
      </c>
      <c r="S92" s="26">
        <f t="shared" si="22"/>
        <v>0</v>
      </c>
      <c r="T92" s="26">
        <f t="shared" si="22"/>
        <v>0</v>
      </c>
      <c r="U92" s="26">
        <f t="shared" si="22"/>
        <v>0</v>
      </c>
      <c r="V92" s="26">
        <f t="shared" si="22"/>
        <v>0</v>
      </c>
      <c r="W92" s="26">
        <f t="shared" si="27"/>
        <v>0</v>
      </c>
      <c r="X92" s="26">
        <f t="shared" si="27"/>
        <v>0</v>
      </c>
      <c r="Y92" s="26">
        <f t="shared" si="28"/>
        <v>0</v>
      </c>
      <c r="Z92" s="428"/>
      <c r="AA92" s="428"/>
      <c r="AB92" s="428"/>
      <c r="AC92" s="428"/>
      <c r="AD92" s="25">
        <f t="shared" si="29"/>
        <v>0</v>
      </c>
      <c r="AE92" s="25">
        <f t="shared" si="29"/>
        <v>0</v>
      </c>
      <c r="AF92" s="25">
        <f t="shared" si="30"/>
        <v>0</v>
      </c>
      <c r="AG92" s="27"/>
      <c r="AH92" s="27"/>
      <c r="AI92" s="28">
        <f t="shared" si="31"/>
        <v>0</v>
      </c>
      <c r="AJ92" s="27">
        <f t="shared" si="33"/>
        <v>0</v>
      </c>
      <c r="AK92" s="27">
        <f t="shared" si="34"/>
        <v>0</v>
      </c>
      <c r="AL92" s="28">
        <f t="shared" si="32"/>
        <v>0</v>
      </c>
      <c r="AM92" s="446"/>
      <c r="AN92" s="13"/>
    </row>
    <row r="93" spans="1:40">
      <c r="A93" s="7">
        <v>86</v>
      </c>
      <c r="B93" s="48" t="s">
        <v>105</v>
      </c>
      <c r="C93" s="9" t="s">
        <v>106</v>
      </c>
      <c r="D93" s="9">
        <v>5000</v>
      </c>
      <c r="E93" s="427"/>
      <c r="F93" s="427"/>
      <c r="G93" s="427"/>
      <c r="H93" s="427"/>
      <c r="I93" s="25">
        <f t="shared" ref="I93:J98" si="35">E93+G93</f>
        <v>0</v>
      </c>
      <c r="J93" s="25">
        <f t="shared" si="35"/>
        <v>0</v>
      </c>
      <c r="K93" s="25">
        <f t="shared" si="24"/>
        <v>0</v>
      </c>
      <c r="L93" s="427"/>
      <c r="M93" s="427"/>
      <c r="N93" s="427"/>
      <c r="O93" s="427"/>
      <c r="P93" s="25">
        <f t="shared" si="25"/>
        <v>0</v>
      </c>
      <c r="Q93" s="25">
        <f t="shared" si="25"/>
        <v>0</v>
      </c>
      <c r="R93" s="25">
        <f t="shared" si="26"/>
        <v>0</v>
      </c>
      <c r="S93" s="26">
        <f t="shared" si="22"/>
        <v>0</v>
      </c>
      <c r="T93" s="26">
        <f t="shared" si="22"/>
        <v>0</v>
      </c>
      <c r="U93" s="26">
        <f t="shared" si="22"/>
        <v>0</v>
      </c>
      <c r="V93" s="26">
        <f t="shared" si="22"/>
        <v>0</v>
      </c>
      <c r="W93" s="26">
        <f t="shared" si="27"/>
        <v>0</v>
      </c>
      <c r="X93" s="26">
        <f t="shared" si="27"/>
        <v>0</v>
      </c>
      <c r="Y93" s="26">
        <f t="shared" si="28"/>
        <v>0</v>
      </c>
      <c r="Z93" s="427"/>
      <c r="AA93" s="427"/>
      <c r="AB93" s="427"/>
      <c r="AC93" s="427"/>
      <c r="AD93" s="25">
        <f t="shared" si="29"/>
        <v>0</v>
      </c>
      <c r="AE93" s="25">
        <f t="shared" si="29"/>
        <v>0</v>
      </c>
      <c r="AF93" s="25">
        <f t="shared" si="30"/>
        <v>0</v>
      </c>
      <c r="AG93" s="27"/>
      <c r="AH93" s="27"/>
      <c r="AI93" s="28">
        <f t="shared" si="31"/>
        <v>0</v>
      </c>
      <c r="AJ93" s="27">
        <f t="shared" si="33"/>
        <v>0</v>
      </c>
      <c r="AK93" s="27">
        <f t="shared" si="34"/>
        <v>0</v>
      </c>
      <c r="AL93" s="28"/>
      <c r="AM93" s="446"/>
      <c r="AN93" s="13"/>
    </row>
    <row r="94" spans="1:40">
      <c r="A94" s="7">
        <v>87</v>
      </c>
      <c r="B94" s="48" t="s">
        <v>107</v>
      </c>
      <c r="C94" s="9" t="s">
        <v>52</v>
      </c>
      <c r="D94" s="9">
        <v>5000</v>
      </c>
      <c r="E94" s="427"/>
      <c r="F94" s="427"/>
      <c r="G94" s="427"/>
      <c r="H94" s="427"/>
      <c r="I94" s="25">
        <f t="shared" si="35"/>
        <v>0</v>
      </c>
      <c r="J94" s="25">
        <f t="shared" si="35"/>
        <v>0</v>
      </c>
      <c r="K94" s="25">
        <f t="shared" si="24"/>
        <v>0</v>
      </c>
      <c r="L94" s="427"/>
      <c r="M94" s="427"/>
      <c r="N94" s="427"/>
      <c r="O94" s="427"/>
      <c r="P94" s="25">
        <f t="shared" si="25"/>
        <v>0</v>
      </c>
      <c r="Q94" s="25">
        <f t="shared" si="25"/>
        <v>0</v>
      </c>
      <c r="R94" s="25">
        <f t="shared" si="26"/>
        <v>0</v>
      </c>
      <c r="S94" s="26">
        <f t="shared" si="22"/>
        <v>0</v>
      </c>
      <c r="T94" s="26">
        <f t="shared" si="22"/>
        <v>0</v>
      </c>
      <c r="U94" s="26">
        <f t="shared" si="22"/>
        <v>0</v>
      </c>
      <c r="V94" s="26">
        <f t="shared" si="22"/>
        <v>0</v>
      </c>
      <c r="W94" s="26">
        <f t="shared" si="27"/>
        <v>0</v>
      </c>
      <c r="X94" s="26">
        <f t="shared" si="27"/>
        <v>0</v>
      </c>
      <c r="Y94" s="26">
        <f t="shared" si="28"/>
        <v>0</v>
      </c>
      <c r="Z94" s="427"/>
      <c r="AA94" s="427"/>
      <c r="AB94" s="427"/>
      <c r="AC94" s="427"/>
      <c r="AD94" s="25">
        <f t="shared" si="29"/>
        <v>0</v>
      </c>
      <c r="AE94" s="25">
        <f t="shared" si="29"/>
        <v>0</v>
      </c>
      <c r="AF94" s="25">
        <f t="shared" si="30"/>
        <v>0</v>
      </c>
      <c r="AG94" s="27"/>
      <c r="AH94" s="27"/>
      <c r="AI94" s="28">
        <f t="shared" si="31"/>
        <v>0</v>
      </c>
      <c r="AJ94" s="27">
        <f t="shared" si="33"/>
        <v>0</v>
      </c>
      <c r="AK94" s="27">
        <f t="shared" si="34"/>
        <v>0</v>
      </c>
      <c r="AL94" s="28"/>
      <c r="AM94" s="446"/>
      <c r="AN94" s="13"/>
    </row>
    <row r="95" spans="1:40">
      <c r="A95" s="46">
        <v>88</v>
      </c>
      <c r="B95" s="48" t="s">
        <v>108</v>
      </c>
      <c r="C95" s="34" t="s">
        <v>52</v>
      </c>
      <c r="D95" s="34">
        <v>5000</v>
      </c>
      <c r="E95" s="427"/>
      <c r="F95" s="427"/>
      <c r="G95" s="427"/>
      <c r="H95" s="427"/>
      <c r="I95" s="25">
        <f t="shared" si="35"/>
        <v>0</v>
      </c>
      <c r="J95" s="25">
        <f t="shared" si="35"/>
        <v>0</v>
      </c>
      <c r="K95" s="25">
        <f t="shared" si="24"/>
        <v>0</v>
      </c>
      <c r="L95" s="427"/>
      <c r="M95" s="427"/>
      <c r="N95" s="427"/>
      <c r="O95" s="427"/>
      <c r="P95" s="25">
        <f t="shared" si="25"/>
        <v>0</v>
      </c>
      <c r="Q95" s="25">
        <f t="shared" si="25"/>
        <v>0</v>
      </c>
      <c r="R95" s="25">
        <f t="shared" si="26"/>
        <v>0</v>
      </c>
      <c r="S95" s="26">
        <f t="shared" si="22"/>
        <v>0</v>
      </c>
      <c r="T95" s="26">
        <f t="shared" si="22"/>
        <v>0</v>
      </c>
      <c r="U95" s="26">
        <f t="shared" si="22"/>
        <v>0</v>
      </c>
      <c r="V95" s="26">
        <f t="shared" si="22"/>
        <v>0</v>
      </c>
      <c r="W95" s="26">
        <f t="shared" si="27"/>
        <v>0</v>
      </c>
      <c r="X95" s="26">
        <f t="shared" si="27"/>
        <v>0</v>
      </c>
      <c r="Y95" s="26">
        <f t="shared" si="28"/>
        <v>0</v>
      </c>
      <c r="Z95" s="427"/>
      <c r="AA95" s="427"/>
      <c r="AB95" s="427"/>
      <c r="AC95" s="427"/>
      <c r="AD95" s="25">
        <f t="shared" si="29"/>
        <v>0</v>
      </c>
      <c r="AE95" s="25">
        <f t="shared" si="29"/>
        <v>0</v>
      </c>
      <c r="AF95" s="25">
        <f t="shared" si="30"/>
        <v>0</v>
      </c>
      <c r="AG95" s="27"/>
      <c r="AH95" s="27"/>
      <c r="AI95" s="28">
        <f t="shared" si="31"/>
        <v>0</v>
      </c>
      <c r="AJ95" s="27">
        <f t="shared" si="33"/>
        <v>0</v>
      </c>
      <c r="AK95" s="27">
        <f t="shared" si="34"/>
        <v>0</v>
      </c>
      <c r="AL95" s="28"/>
      <c r="AM95" s="446"/>
      <c r="AN95" s="13"/>
    </row>
    <row r="96" spans="1:40">
      <c r="A96" s="46">
        <v>89</v>
      </c>
      <c r="B96" s="48" t="s">
        <v>109</v>
      </c>
      <c r="C96" s="9" t="s">
        <v>52</v>
      </c>
      <c r="D96" s="9">
        <v>5000</v>
      </c>
      <c r="E96" s="427"/>
      <c r="F96" s="427"/>
      <c r="G96" s="427"/>
      <c r="H96" s="427"/>
      <c r="I96" s="25">
        <f t="shared" si="35"/>
        <v>0</v>
      </c>
      <c r="J96" s="25">
        <f t="shared" si="35"/>
        <v>0</v>
      </c>
      <c r="K96" s="25">
        <f t="shared" si="24"/>
        <v>0</v>
      </c>
      <c r="L96" s="427"/>
      <c r="M96" s="427"/>
      <c r="N96" s="427"/>
      <c r="O96" s="427"/>
      <c r="P96" s="25">
        <f t="shared" si="25"/>
        <v>0</v>
      </c>
      <c r="Q96" s="25">
        <f t="shared" si="25"/>
        <v>0</v>
      </c>
      <c r="R96" s="25">
        <f t="shared" si="26"/>
        <v>0</v>
      </c>
      <c r="S96" s="26">
        <f t="shared" si="22"/>
        <v>0</v>
      </c>
      <c r="T96" s="26">
        <f t="shared" si="22"/>
        <v>0</v>
      </c>
      <c r="U96" s="26">
        <f t="shared" si="22"/>
        <v>0</v>
      </c>
      <c r="V96" s="26">
        <f t="shared" si="22"/>
        <v>0</v>
      </c>
      <c r="W96" s="26">
        <f t="shared" si="27"/>
        <v>0</v>
      </c>
      <c r="X96" s="26">
        <f t="shared" si="27"/>
        <v>0</v>
      </c>
      <c r="Y96" s="26">
        <f t="shared" si="28"/>
        <v>0</v>
      </c>
      <c r="Z96" s="427"/>
      <c r="AA96" s="427"/>
      <c r="AB96" s="427"/>
      <c r="AC96" s="427"/>
      <c r="AD96" s="25">
        <f t="shared" si="29"/>
        <v>0</v>
      </c>
      <c r="AE96" s="25">
        <f t="shared" si="29"/>
        <v>0</v>
      </c>
      <c r="AF96" s="25">
        <f t="shared" si="30"/>
        <v>0</v>
      </c>
      <c r="AG96" s="27"/>
      <c r="AH96" s="27"/>
      <c r="AI96" s="28">
        <f t="shared" si="31"/>
        <v>0</v>
      </c>
      <c r="AJ96" s="27">
        <f t="shared" si="33"/>
        <v>0</v>
      </c>
      <c r="AK96" s="27">
        <f t="shared" si="34"/>
        <v>0</v>
      </c>
      <c r="AL96" s="28"/>
      <c r="AM96" s="446"/>
      <c r="AN96" s="13"/>
    </row>
    <row r="97" spans="1:154">
      <c r="A97" s="7">
        <v>90</v>
      </c>
      <c r="B97" s="48" t="s">
        <v>110</v>
      </c>
      <c r="C97" s="9" t="s">
        <v>111</v>
      </c>
      <c r="D97" s="9">
        <v>5000</v>
      </c>
      <c r="E97" s="427"/>
      <c r="F97" s="427"/>
      <c r="G97" s="427"/>
      <c r="H97" s="427"/>
      <c r="I97" s="25">
        <f t="shared" si="35"/>
        <v>0</v>
      </c>
      <c r="J97" s="25">
        <f t="shared" si="35"/>
        <v>0</v>
      </c>
      <c r="K97" s="25">
        <f t="shared" si="24"/>
        <v>0</v>
      </c>
      <c r="L97" s="427"/>
      <c r="M97" s="427"/>
      <c r="N97" s="427"/>
      <c r="O97" s="427"/>
      <c r="P97" s="25">
        <f t="shared" si="25"/>
        <v>0</v>
      </c>
      <c r="Q97" s="25">
        <f t="shared" si="25"/>
        <v>0</v>
      </c>
      <c r="R97" s="25">
        <f t="shared" si="26"/>
        <v>0</v>
      </c>
      <c r="S97" s="26">
        <f t="shared" si="22"/>
        <v>0</v>
      </c>
      <c r="T97" s="26">
        <f t="shared" si="22"/>
        <v>0</v>
      </c>
      <c r="U97" s="26">
        <f t="shared" si="22"/>
        <v>0</v>
      </c>
      <c r="V97" s="26">
        <f t="shared" si="22"/>
        <v>0</v>
      </c>
      <c r="W97" s="26">
        <f t="shared" si="27"/>
        <v>0</v>
      </c>
      <c r="X97" s="26">
        <f t="shared" si="27"/>
        <v>0</v>
      </c>
      <c r="Y97" s="26">
        <f t="shared" si="28"/>
        <v>0</v>
      </c>
      <c r="Z97" s="428"/>
      <c r="AA97" s="428"/>
      <c r="AB97" s="428"/>
      <c r="AC97" s="428"/>
      <c r="AD97" s="25">
        <f t="shared" si="29"/>
        <v>0</v>
      </c>
      <c r="AE97" s="25">
        <f t="shared" si="29"/>
        <v>0</v>
      </c>
      <c r="AF97" s="25">
        <f t="shared" si="30"/>
        <v>0</v>
      </c>
      <c r="AG97" s="27"/>
      <c r="AH97" s="27"/>
      <c r="AI97" s="28">
        <f t="shared" si="31"/>
        <v>0</v>
      </c>
      <c r="AJ97" s="27">
        <f t="shared" si="33"/>
        <v>0</v>
      </c>
      <c r="AK97" s="27">
        <f t="shared" si="34"/>
        <v>0</v>
      </c>
      <c r="AL97" s="28">
        <f t="shared" si="32"/>
        <v>0</v>
      </c>
      <c r="AM97" s="446"/>
      <c r="AN97" s="13"/>
    </row>
    <row r="98" spans="1:154">
      <c r="A98" s="7">
        <v>91</v>
      </c>
      <c r="B98" s="48" t="s">
        <v>112</v>
      </c>
      <c r="C98" s="49" t="s">
        <v>111</v>
      </c>
      <c r="D98" s="49">
        <v>5000</v>
      </c>
      <c r="E98" s="427"/>
      <c r="F98" s="427"/>
      <c r="G98" s="427"/>
      <c r="H98" s="427"/>
      <c r="I98" s="25">
        <f t="shared" si="35"/>
        <v>0</v>
      </c>
      <c r="J98" s="25">
        <f t="shared" si="35"/>
        <v>0</v>
      </c>
      <c r="K98" s="25">
        <f t="shared" si="24"/>
        <v>0</v>
      </c>
      <c r="L98" s="427"/>
      <c r="M98" s="427"/>
      <c r="N98" s="427"/>
      <c r="O98" s="427"/>
      <c r="P98" s="25">
        <f t="shared" si="25"/>
        <v>0</v>
      </c>
      <c r="Q98" s="25">
        <f t="shared" si="25"/>
        <v>0</v>
      </c>
      <c r="R98" s="25">
        <f t="shared" si="26"/>
        <v>0</v>
      </c>
      <c r="S98" s="26">
        <f t="shared" si="22"/>
        <v>0</v>
      </c>
      <c r="T98" s="26">
        <f t="shared" si="22"/>
        <v>0</v>
      </c>
      <c r="U98" s="26">
        <f t="shared" si="22"/>
        <v>0</v>
      </c>
      <c r="V98" s="26">
        <f t="shared" si="22"/>
        <v>0</v>
      </c>
      <c r="W98" s="26">
        <f t="shared" si="27"/>
        <v>0</v>
      </c>
      <c r="X98" s="26">
        <f t="shared" si="27"/>
        <v>0</v>
      </c>
      <c r="Y98" s="26">
        <f t="shared" si="28"/>
        <v>0</v>
      </c>
      <c r="Z98" s="428"/>
      <c r="AA98" s="428"/>
      <c r="AB98" s="428"/>
      <c r="AC98" s="428"/>
      <c r="AD98" s="25">
        <f t="shared" si="29"/>
        <v>0</v>
      </c>
      <c r="AE98" s="25">
        <f t="shared" si="29"/>
        <v>0</v>
      </c>
      <c r="AF98" s="25">
        <f t="shared" si="30"/>
        <v>0</v>
      </c>
      <c r="AG98" s="27"/>
      <c r="AH98" s="27"/>
      <c r="AI98" s="28">
        <f t="shared" si="31"/>
        <v>0</v>
      </c>
      <c r="AJ98" s="27">
        <f t="shared" si="33"/>
        <v>0</v>
      </c>
      <c r="AK98" s="27">
        <f t="shared" si="34"/>
        <v>0</v>
      </c>
      <c r="AL98" s="28">
        <f t="shared" si="32"/>
        <v>0</v>
      </c>
      <c r="AM98" s="446"/>
      <c r="AN98" s="13"/>
    </row>
    <row r="99" spans="1:154" s="21" customFormat="1">
      <c r="A99" s="16"/>
      <c r="B99" s="17" t="s">
        <v>14</v>
      </c>
      <c r="C99" s="18"/>
      <c r="D99" s="18"/>
      <c r="E99" s="19">
        <f>SUM(E40:E98)</f>
        <v>0</v>
      </c>
      <c r="F99" s="19">
        <f t="shared" ref="F99:AL99" si="36">SUM(F40:F98)</f>
        <v>0</v>
      </c>
      <c r="G99" s="19">
        <f t="shared" si="36"/>
        <v>0</v>
      </c>
      <c r="H99" s="19">
        <f t="shared" si="36"/>
        <v>0</v>
      </c>
      <c r="I99" s="19">
        <f t="shared" si="36"/>
        <v>0</v>
      </c>
      <c r="J99" s="19">
        <f t="shared" si="36"/>
        <v>0</v>
      </c>
      <c r="K99" s="19">
        <f t="shared" si="36"/>
        <v>0</v>
      </c>
      <c r="L99" s="19">
        <f t="shared" si="36"/>
        <v>0</v>
      </c>
      <c r="M99" s="19">
        <f t="shared" si="36"/>
        <v>0</v>
      </c>
      <c r="N99" s="19">
        <f t="shared" si="36"/>
        <v>0</v>
      </c>
      <c r="O99" s="19">
        <f t="shared" si="36"/>
        <v>0</v>
      </c>
      <c r="P99" s="19">
        <f t="shared" si="36"/>
        <v>0</v>
      </c>
      <c r="Q99" s="19">
        <f t="shared" si="36"/>
        <v>0</v>
      </c>
      <c r="R99" s="19">
        <f t="shared" si="36"/>
        <v>0</v>
      </c>
      <c r="S99" s="19">
        <f t="shared" si="36"/>
        <v>0</v>
      </c>
      <c r="T99" s="19">
        <f t="shared" si="36"/>
        <v>0</v>
      </c>
      <c r="U99" s="19">
        <f t="shared" si="36"/>
        <v>0</v>
      </c>
      <c r="V99" s="19">
        <f t="shared" si="36"/>
        <v>0</v>
      </c>
      <c r="W99" s="19">
        <f t="shared" si="36"/>
        <v>0</v>
      </c>
      <c r="X99" s="19">
        <f t="shared" si="36"/>
        <v>0</v>
      </c>
      <c r="Y99" s="19">
        <f t="shared" si="36"/>
        <v>0</v>
      </c>
      <c r="Z99" s="19">
        <f t="shared" si="36"/>
        <v>0</v>
      </c>
      <c r="AA99" s="19">
        <f t="shared" si="36"/>
        <v>0</v>
      </c>
      <c r="AB99" s="19">
        <f t="shared" si="36"/>
        <v>0</v>
      </c>
      <c r="AC99" s="19">
        <f t="shared" si="36"/>
        <v>0</v>
      </c>
      <c r="AD99" s="19">
        <f t="shared" si="36"/>
        <v>0</v>
      </c>
      <c r="AE99" s="19">
        <f t="shared" si="36"/>
        <v>0</v>
      </c>
      <c r="AF99" s="19">
        <f t="shared" si="36"/>
        <v>0</v>
      </c>
      <c r="AG99" s="19">
        <f t="shared" si="36"/>
        <v>0</v>
      </c>
      <c r="AH99" s="19">
        <f t="shared" si="36"/>
        <v>0</v>
      </c>
      <c r="AI99" s="19">
        <f t="shared" si="36"/>
        <v>0</v>
      </c>
      <c r="AJ99" s="19">
        <f t="shared" si="36"/>
        <v>0</v>
      </c>
      <c r="AK99" s="19">
        <f t="shared" si="36"/>
        <v>0</v>
      </c>
      <c r="AL99" s="19">
        <f t="shared" si="36"/>
        <v>0</v>
      </c>
      <c r="AM99" s="44"/>
      <c r="AN99" s="18"/>
    </row>
    <row r="100" spans="1:154" s="55" customFormat="1">
      <c r="A100" s="50"/>
      <c r="B100" s="51" t="s">
        <v>113</v>
      </c>
      <c r="C100" s="52"/>
      <c r="D100" s="52"/>
      <c r="E100" s="53">
        <f t="shared" ref="E100:AL100" si="37">E99+E39+E6</f>
        <v>0</v>
      </c>
      <c r="F100" s="53">
        <f t="shared" si="37"/>
        <v>0</v>
      </c>
      <c r="G100" s="53">
        <f t="shared" si="37"/>
        <v>0</v>
      </c>
      <c r="H100" s="53">
        <f t="shared" si="37"/>
        <v>0</v>
      </c>
      <c r="I100" s="53">
        <f t="shared" si="37"/>
        <v>0</v>
      </c>
      <c r="J100" s="53">
        <f t="shared" si="37"/>
        <v>0</v>
      </c>
      <c r="K100" s="53">
        <f t="shared" si="37"/>
        <v>0</v>
      </c>
      <c r="L100" s="53">
        <f t="shared" si="37"/>
        <v>0</v>
      </c>
      <c r="M100" s="53">
        <f t="shared" si="37"/>
        <v>0</v>
      </c>
      <c r="N100" s="53">
        <f t="shared" si="37"/>
        <v>0</v>
      </c>
      <c r="O100" s="53">
        <f t="shared" si="37"/>
        <v>0</v>
      </c>
      <c r="P100" s="53">
        <f t="shared" si="37"/>
        <v>0</v>
      </c>
      <c r="Q100" s="53">
        <f t="shared" si="37"/>
        <v>0</v>
      </c>
      <c r="R100" s="53">
        <f t="shared" si="37"/>
        <v>0</v>
      </c>
      <c r="S100" s="53">
        <f t="shared" si="37"/>
        <v>0</v>
      </c>
      <c r="T100" s="53">
        <f t="shared" si="37"/>
        <v>0</v>
      </c>
      <c r="U100" s="53">
        <f t="shared" si="37"/>
        <v>0</v>
      </c>
      <c r="V100" s="53">
        <f t="shared" si="37"/>
        <v>0</v>
      </c>
      <c r="W100" s="53">
        <f t="shared" si="37"/>
        <v>0</v>
      </c>
      <c r="X100" s="53">
        <f t="shared" si="37"/>
        <v>0</v>
      </c>
      <c r="Y100" s="53">
        <f t="shared" si="37"/>
        <v>0</v>
      </c>
      <c r="Z100" s="53">
        <f t="shared" si="37"/>
        <v>0</v>
      </c>
      <c r="AA100" s="53">
        <f t="shared" si="37"/>
        <v>0</v>
      </c>
      <c r="AB100" s="53">
        <f t="shared" si="37"/>
        <v>0</v>
      </c>
      <c r="AC100" s="53">
        <f t="shared" si="37"/>
        <v>0</v>
      </c>
      <c r="AD100" s="53">
        <f>Z100+AB100</f>
        <v>0</v>
      </c>
      <c r="AE100" s="53">
        <f>AA100+AC100</f>
        <v>0</v>
      </c>
      <c r="AF100" s="53">
        <f t="shared" si="37"/>
        <v>0</v>
      </c>
      <c r="AG100" s="53">
        <f t="shared" si="37"/>
        <v>0</v>
      </c>
      <c r="AH100" s="53">
        <f t="shared" si="37"/>
        <v>0</v>
      </c>
      <c r="AI100" s="53">
        <f t="shared" si="37"/>
        <v>0</v>
      </c>
      <c r="AJ100" s="53">
        <f t="shared" si="37"/>
        <v>0</v>
      </c>
      <c r="AK100" s="53">
        <f t="shared" si="37"/>
        <v>0</v>
      </c>
      <c r="AL100" s="53">
        <f t="shared" si="37"/>
        <v>0</v>
      </c>
      <c r="AM100" s="54"/>
      <c r="AN100" s="52"/>
    </row>
    <row r="101" spans="1:154">
      <c r="A101" s="7"/>
      <c r="B101" s="56" t="s">
        <v>114</v>
      </c>
      <c r="C101" s="9"/>
      <c r="D101" s="9"/>
      <c r="E101" s="10"/>
      <c r="F101" s="10"/>
      <c r="G101" s="10"/>
      <c r="H101" s="10"/>
      <c r="I101" s="25"/>
      <c r="J101" s="25"/>
      <c r="K101" s="25"/>
      <c r="L101" s="427"/>
      <c r="M101" s="427"/>
      <c r="N101" s="427"/>
      <c r="O101" s="427"/>
      <c r="P101" s="25"/>
      <c r="Q101" s="25"/>
      <c r="R101" s="25"/>
      <c r="S101" s="26"/>
      <c r="T101" s="26"/>
      <c r="U101" s="26"/>
      <c r="V101" s="26"/>
      <c r="W101" s="26"/>
      <c r="X101" s="26"/>
      <c r="Y101" s="26"/>
      <c r="Z101" s="24"/>
      <c r="AA101" s="24"/>
      <c r="AB101" s="24"/>
      <c r="AC101" s="24"/>
      <c r="AD101" s="25"/>
      <c r="AE101" s="25"/>
      <c r="AF101" s="25"/>
      <c r="AG101" s="27"/>
      <c r="AH101" s="27"/>
      <c r="AI101" s="28"/>
      <c r="AJ101" s="27">
        <f t="shared" si="33"/>
        <v>0</v>
      </c>
      <c r="AK101" s="27">
        <f t="shared" si="34"/>
        <v>0</v>
      </c>
      <c r="AL101" s="28"/>
      <c r="AM101" s="446"/>
      <c r="AN101" s="13"/>
    </row>
    <row r="102" spans="1:154">
      <c r="A102" s="7">
        <v>1</v>
      </c>
      <c r="B102" s="49" t="s">
        <v>115</v>
      </c>
      <c r="C102" s="49" t="s">
        <v>52</v>
      </c>
      <c r="D102" s="49">
        <v>6600</v>
      </c>
      <c r="E102" s="427"/>
      <c r="F102" s="427"/>
      <c r="G102" s="427"/>
      <c r="H102" s="427"/>
      <c r="I102" s="25">
        <f t="shared" ref="I102:J104" si="38">E102+G102</f>
        <v>0</v>
      </c>
      <c r="J102" s="25">
        <f t="shared" si="38"/>
        <v>0</v>
      </c>
      <c r="K102" s="25">
        <f t="shared" ref="K102:K104" si="39">I102+J102</f>
        <v>0</v>
      </c>
      <c r="L102" s="427"/>
      <c r="M102" s="427"/>
      <c r="N102" s="427"/>
      <c r="O102" s="427"/>
      <c r="P102" s="25">
        <f t="shared" si="25"/>
        <v>0</v>
      </c>
      <c r="Q102" s="25">
        <f t="shared" si="25"/>
        <v>0</v>
      </c>
      <c r="R102" s="25">
        <f t="shared" si="26"/>
        <v>0</v>
      </c>
      <c r="S102" s="26">
        <f t="shared" ref="S102:V106" si="40">E102-L102</f>
        <v>0</v>
      </c>
      <c r="T102" s="26">
        <f t="shared" si="40"/>
        <v>0</v>
      </c>
      <c r="U102" s="26">
        <f t="shared" si="40"/>
        <v>0</v>
      </c>
      <c r="V102" s="26">
        <f t="shared" si="40"/>
        <v>0</v>
      </c>
      <c r="W102" s="26">
        <f t="shared" si="27"/>
        <v>0</v>
      </c>
      <c r="X102" s="26">
        <f t="shared" si="27"/>
        <v>0</v>
      </c>
      <c r="Y102" s="26">
        <f t="shared" si="28"/>
        <v>0</v>
      </c>
      <c r="Z102" s="428"/>
      <c r="AA102" s="428"/>
      <c r="AB102" s="428"/>
      <c r="AC102" s="428"/>
      <c r="AD102" s="25">
        <f t="shared" si="29"/>
        <v>0</v>
      </c>
      <c r="AE102" s="25">
        <f t="shared" si="29"/>
        <v>0</v>
      </c>
      <c r="AF102" s="25">
        <f t="shared" si="30"/>
        <v>0</v>
      </c>
      <c r="AG102" s="27"/>
      <c r="AH102" s="27"/>
      <c r="AI102" s="28">
        <f t="shared" si="31"/>
        <v>0</v>
      </c>
      <c r="AJ102" s="27">
        <f t="shared" si="33"/>
        <v>0</v>
      </c>
      <c r="AK102" s="27">
        <f t="shared" si="34"/>
        <v>0</v>
      </c>
      <c r="AL102" s="28">
        <f t="shared" si="32"/>
        <v>0</v>
      </c>
      <c r="AM102" s="446"/>
      <c r="AN102" s="13"/>
    </row>
    <row r="103" spans="1:154">
      <c r="A103" s="7">
        <v>2</v>
      </c>
      <c r="B103" s="31" t="s">
        <v>116</v>
      </c>
      <c r="C103" s="49" t="s">
        <v>52</v>
      </c>
      <c r="D103" s="49">
        <v>6600</v>
      </c>
      <c r="E103" s="427"/>
      <c r="F103" s="427"/>
      <c r="G103" s="427"/>
      <c r="H103" s="427"/>
      <c r="I103" s="25">
        <f t="shared" si="38"/>
        <v>0</v>
      </c>
      <c r="J103" s="25">
        <f t="shared" si="38"/>
        <v>0</v>
      </c>
      <c r="K103" s="25">
        <f t="shared" si="39"/>
        <v>0</v>
      </c>
      <c r="L103" s="427"/>
      <c r="M103" s="427"/>
      <c r="N103" s="427"/>
      <c r="O103" s="427"/>
      <c r="P103" s="25">
        <f t="shared" si="25"/>
        <v>0</v>
      </c>
      <c r="Q103" s="25">
        <f t="shared" si="25"/>
        <v>0</v>
      </c>
      <c r="R103" s="25">
        <f t="shared" si="26"/>
        <v>0</v>
      </c>
      <c r="S103" s="26">
        <f t="shared" si="40"/>
        <v>0</v>
      </c>
      <c r="T103" s="26">
        <f t="shared" si="40"/>
        <v>0</v>
      </c>
      <c r="U103" s="26">
        <f t="shared" si="40"/>
        <v>0</v>
      </c>
      <c r="V103" s="26">
        <f t="shared" si="40"/>
        <v>0</v>
      </c>
      <c r="W103" s="26">
        <f t="shared" si="27"/>
        <v>0</v>
      </c>
      <c r="X103" s="26">
        <f t="shared" si="27"/>
        <v>0</v>
      </c>
      <c r="Y103" s="26">
        <f t="shared" si="28"/>
        <v>0</v>
      </c>
      <c r="Z103" s="428"/>
      <c r="AA103" s="428"/>
      <c r="AB103" s="428"/>
      <c r="AC103" s="428"/>
      <c r="AD103" s="25">
        <f t="shared" si="29"/>
        <v>0</v>
      </c>
      <c r="AE103" s="25">
        <f t="shared" si="29"/>
        <v>0</v>
      </c>
      <c r="AF103" s="25">
        <f t="shared" si="30"/>
        <v>0</v>
      </c>
      <c r="AG103" s="27"/>
      <c r="AH103" s="27"/>
      <c r="AI103" s="28">
        <f t="shared" si="31"/>
        <v>0</v>
      </c>
      <c r="AJ103" s="27">
        <f t="shared" si="33"/>
        <v>0</v>
      </c>
      <c r="AK103" s="27">
        <f t="shared" si="34"/>
        <v>0</v>
      </c>
      <c r="AL103" s="28">
        <f t="shared" si="32"/>
        <v>0</v>
      </c>
      <c r="AM103" s="446"/>
      <c r="AN103" s="13"/>
    </row>
    <row r="104" spans="1:154">
      <c r="A104" s="7">
        <v>3</v>
      </c>
      <c r="B104" s="49" t="s">
        <v>110</v>
      </c>
      <c r="C104" s="49" t="s">
        <v>111</v>
      </c>
      <c r="D104" s="49">
        <v>5000</v>
      </c>
      <c r="E104" s="427"/>
      <c r="F104" s="427"/>
      <c r="G104" s="427"/>
      <c r="H104" s="427"/>
      <c r="I104" s="25">
        <f t="shared" si="38"/>
        <v>0</v>
      </c>
      <c r="J104" s="25">
        <f t="shared" si="38"/>
        <v>0</v>
      </c>
      <c r="K104" s="25">
        <f t="shared" si="39"/>
        <v>0</v>
      </c>
      <c r="L104" s="427"/>
      <c r="M104" s="427"/>
      <c r="N104" s="427"/>
      <c r="O104" s="427"/>
      <c r="P104" s="25">
        <f t="shared" si="25"/>
        <v>0</v>
      </c>
      <c r="Q104" s="25">
        <f t="shared" si="25"/>
        <v>0</v>
      </c>
      <c r="R104" s="25">
        <f t="shared" si="26"/>
        <v>0</v>
      </c>
      <c r="S104" s="26">
        <f t="shared" si="40"/>
        <v>0</v>
      </c>
      <c r="T104" s="26">
        <f t="shared" si="40"/>
        <v>0</v>
      </c>
      <c r="U104" s="26">
        <f t="shared" si="40"/>
        <v>0</v>
      </c>
      <c r="V104" s="26">
        <f t="shared" si="40"/>
        <v>0</v>
      </c>
      <c r="W104" s="26">
        <f t="shared" si="27"/>
        <v>0</v>
      </c>
      <c r="X104" s="26">
        <f t="shared" si="27"/>
        <v>0</v>
      </c>
      <c r="Y104" s="26">
        <f t="shared" si="28"/>
        <v>0</v>
      </c>
      <c r="Z104" s="428"/>
      <c r="AA104" s="428"/>
      <c r="AB104" s="428"/>
      <c r="AC104" s="428"/>
      <c r="AD104" s="25">
        <f t="shared" si="29"/>
        <v>0</v>
      </c>
      <c r="AE104" s="25">
        <f t="shared" si="29"/>
        <v>0</v>
      </c>
      <c r="AF104" s="25">
        <f t="shared" si="30"/>
        <v>0</v>
      </c>
      <c r="AG104" s="27"/>
      <c r="AH104" s="27"/>
      <c r="AI104" s="28">
        <f t="shared" si="31"/>
        <v>0</v>
      </c>
      <c r="AJ104" s="27">
        <f t="shared" si="33"/>
        <v>0</v>
      </c>
      <c r="AK104" s="27">
        <f t="shared" si="34"/>
        <v>0</v>
      </c>
      <c r="AL104" s="28">
        <f t="shared" si="32"/>
        <v>0</v>
      </c>
      <c r="AM104" s="446"/>
      <c r="AN104" s="13"/>
    </row>
    <row r="105" spans="1:154">
      <c r="A105" s="7">
        <v>4</v>
      </c>
      <c r="B105" s="49" t="s">
        <v>112</v>
      </c>
      <c r="C105" s="49" t="s">
        <v>111</v>
      </c>
      <c r="D105" s="49">
        <v>5000</v>
      </c>
      <c r="E105" s="427"/>
      <c r="F105" s="427"/>
      <c r="G105" s="427"/>
      <c r="H105" s="427"/>
      <c r="I105" s="25">
        <f>E105+G105</f>
        <v>0</v>
      </c>
      <c r="J105" s="25">
        <f>F105+H105</f>
        <v>0</v>
      </c>
      <c r="K105" s="25">
        <f>I105+J105</f>
        <v>0</v>
      </c>
      <c r="L105" s="427"/>
      <c r="M105" s="427"/>
      <c r="N105" s="427"/>
      <c r="O105" s="427"/>
      <c r="P105" s="25">
        <f t="shared" si="25"/>
        <v>0</v>
      </c>
      <c r="Q105" s="25">
        <f t="shared" si="25"/>
        <v>0</v>
      </c>
      <c r="R105" s="25">
        <f t="shared" si="26"/>
        <v>0</v>
      </c>
      <c r="S105" s="26">
        <f t="shared" si="40"/>
        <v>0</v>
      </c>
      <c r="T105" s="26">
        <f t="shared" si="40"/>
        <v>0</v>
      </c>
      <c r="U105" s="26">
        <f t="shared" si="40"/>
        <v>0</v>
      </c>
      <c r="V105" s="26">
        <f t="shared" si="40"/>
        <v>0</v>
      </c>
      <c r="W105" s="26">
        <f t="shared" si="27"/>
        <v>0</v>
      </c>
      <c r="X105" s="26">
        <f t="shared" si="27"/>
        <v>0</v>
      </c>
      <c r="Y105" s="26">
        <f t="shared" si="28"/>
        <v>0</v>
      </c>
      <c r="Z105" s="428"/>
      <c r="AA105" s="428"/>
      <c r="AB105" s="428"/>
      <c r="AC105" s="428"/>
      <c r="AD105" s="25">
        <f t="shared" si="29"/>
        <v>0</v>
      </c>
      <c r="AE105" s="25">
        <f t="shared" si="29"/>
        <v>0</v>
      </c>
      <c r="AF105" s="25">
        <f t="shared" si="30"/>
        <v>0</v>
      </c>
      <c r="AG105" s="27"/>
      <c r="AH105" s="27"/>
      <c r="AI105" s="28">
        <f t="shared" si="31"/>
        <v>0</v>
      </c>
      <c r="AJ105" s="27">
        <f t="shared" si="33"/>
        <v>0</v>
      </c>
      <c r="AK105" s="27">
        <f t="shared" si="34"/>
        <v>0</v>
      </c>
      <c r="AL105" s="28">
        <f t="shared" si="32"/>
        <v>0</v>
      </c>
      <c r="AM105" s="446"/>
      <c r="AN105" s="13"/>
    </row>
    <row r="106" spans="1:154">
      <c r="A106" s="7">
        <v>5</v>
      </c>
      <c r="B106" s="49" t="s">
        <v>117</v>
      </c>
      <c r="C106" s="49" t="s">
        <v>111</v>
      </c>
      <c r="D106" s="49">
        <v>5000</v>
      </c>
      <c r="E106" s="427"/>
      <c r="F106" s="427"/>
      <c r="G106" s="427"/>
      <c r="H106" s="427"/>
      <c r="I106" s="25">
        <f>E106+G106</f>
        <v>0</v>
      </c>
      <c r="J106" s="25">
        <f>F106+H106</f>
        <v>0</v>
      </c>
      <c r="K106" s="25">
        <f t="shared" ref="K106" si="41">I106+J106</f>
        <v>0</v>
      </c>
      <c r="L106" s="427"/>
      <c r="M106" s="427"/>
      <c r="N106" s="427"/>
      <c r="O106" s="427"/>
      <c r="P106" s="25">
        <f t="shared" si="25"/>
        <v>0</v>
      </c>
      <c r="Q106" s="25">
        <f t="shared" si="25"/>
        <v>0</v>
      </c>
      <c r="R106" s="25">
        <f t="shared" si="26"/>
        <v>0</v>
      </c>
      <c r="S106" s="26">
        <f t="shared" si="40"/>
        <v>0</v>
      </c>
      <c r="T106" s="26">
        <f t="shared" si="40"/>
        <v>0</v>
      </c>
      <c r="U106" s="26">
        <f t="shared" si="40"/>
        <v>0</v>
      </c>
      <c r="V106" s="26">
        <f t="shared" si="40"/>
        <v>0</v>
      </c>
      <c r="W106" s="26">
        <f t="shared" si="27"/>
        <v>0</v>
      </c>
      <c r="X106" s="26">
        <f t="shared" si="27"/>
        <v>0</v>
      </c>
      <c r="Y106" s="26">
        <f t="shared" si="28"/>
        <v>0</v>
      </c>
      <c r="Z106" s="428"/>
      <c r="AA106" s="428"/>
      <c r="AB106" s="428"/>
      <c r="AC106" s="428"/>
      <c r="AD106" s="25">
        <f t="shared" si="29"/>
        <v>0</v>
      </c>
      <c r="AE106" s="25">
        <f t="shared" si="29"/>
        <v>0</v>
      </c>
      <c r="AF106" s="25">
        <f t="shared" si="30"/>
        <v>0</v>
      </c>
      <c r="AG106" s="27"/>
      <c r="AH106" s="27"/>
      <c r="AI106" s="28">
        <f t="shared" si="31"/>
        <v>0</v>
      </c>
      <c r="AJ106" s="27">
        <f t="shared" si="33"/>
        <v>0</v>
      </c>
      <c r="AK106" s="27">
        <f t="shared" si="34"/>
        <v>0</v>
      </c>
      <c r="AL106" s="28">
        <f t="shared" si="32"/>
        <v>0</v>
      </c>
      <c r="AM106" s="446"/>
      <c r="AN106" s="13"/>
    </row>
    <row r="107" spans="1:154" s="21" customFormat="1">
      <c r="A107" s="16"/>
      <c r="B107" s="17" t="s">
        <v>14</v>
      </c>
      <c r="C107" s="18"/>
      <c r="D107" s="18"/>
      <c r="E107" s="19">
        <f>SUM(E102:E106)</f>
        <v>0</v>
      </c>
      <c r="F107" s="19">
        <f t="shared" ref="F107:AL107" si="42">SUM(F102:F106)</f>
        <v>0</v>
      </c>
      <c r="G107" s="19">
        <f t="shared" si="42"/>
        <v>0</v>
      </c>
      <c r="H107" s="19">
        <f t="shared" si="42"/>
        <v>0</v>
      </c>
      <c r="I107" s="19">
        <f t="shared" si="42"/>
        <v>0</v>
      </c>
      <c r="J107" s="19">
        <f t="shared" si="42"/>
        <v>0</v>
      </c>
      <c r="K107" s="19">
        <f t="shared" si="42"/>
        <v>0</v>
      </c>
      <c r="L107" s="19">
        <f t="shared" si="42"/>
        <v>0</v>
      </c>
      <c r="M107" s="19">
        <f t="shared" si="42"/>
        <v>0</v>
      </c>
      <c r="N107" s="19">
        <f t="shared" si="42"/>
        <v>0</v>
      </c>
      <c r="O107" s="19">
        <f t="shared" si="42"/>
        <v>0</v>
      </c>
      <c r="P107" s="19">
        <f t="shared" si="42"/>
        <v>0</v>
      </c>
      <c r="Q107" s="19">
        <f t="shared" si="42"/>
        <v>0</v>
      </c>
      <c r="R107" s="19">
        <f t="shared" si="42"/>
        <v>0</v>
      </c>
      <c r="S107" s="19">
        <f t="shared" si="42"/>
        <v>0</v>
      </c>
      <c r="T107" s="19">
        <f t="shared" si="42"/>
        <v>0</v>
      </c>
      <c r="U107" s="19">
        <f t="shared" si="42"/>
        <v>0</v>
      </c>
      <c r="V107" s="19">
        <f t="shared" si="42"/>
        <v>0</v>
      </c>
      <c r="W107" s="19">
        <f t="shared" si="42"/>
        <v>0</v>
      </c>
      <c r="X107" s="19">
        <f t="shared" si="42"/>
        <v>0</v>
      </c>
      <c r="Y107" s="19">
        <f t="shared" si="42"/>
        <v>0</v>
      </c>
      <c r="Z107" s="19">
        <f t="shared" si="42"/>
        <v>0</v>
      </c>
      <c r="AA107" s="19">
        <f t="shared" si="42"/>
        <v>0</v>
      </c>
      <c r="AB107" s="19">
        <f t="shared" si="42"/>
        <v>0</v>
      </c>
      <c r="AC107" s="19">
        <f t="shared" si="42"/>
        <v>0</v>
      </c>
      <c r="AD107" s="19">
        <f t="shared" si="42"/>
        <v>0</v>
      </c>
      <c r="AE107" s="19">
        <f t="shared" si="42"/>
        <v>0</v>
      </c>
      <c r="AF107" s="19">
        <f t="shared" si="42"/>
        <v>0</v>
      </c>
      <c r="AG107" s="19">
        <f t="shared" si="42"/>
        <v>0</v>
      </c>
      <c r="AH107" s="19">
        <f t="shared" si="42"/>
        <v>0</v>
      </c>
      <c r="AI107" s="19">
        <f t="shared" si="42"/>
        <v>0</v>
      </c>
      <c r="AJ107" s="19">
        <f t="shared" si="42"/>
        <v>0</v>
      </c>
      <c r="AK107" s="19">
        <f t="shared" si="42"/>
        <v>0</v>
      </c>
      <c r="AL107" s="19">
        <f t="shared" si="42"/>
        <v>0</v>
      </c>
      <c r="AM107" s="44"/>
      <c r="AN107" s="18"/>
    </row>
    <row r="108" spans="1:154">
      <c r="A108" s="7">
        <v>6</v>
      </c>
      <c r="B108" s="49" t="s">
        <v>118</v>
      </c>
      <c r="C108" s="49" t="s">
        <v>111</v>
      </c>
      <c r="D108" s="49">
        <v>4400</v>
      </c>
      <c r="E108" s="427"/>
      <c r="F108" s="427"/>
      <c r="G108" s="427"/>
      <c r="H108" s="427"/>
      <c r="I108" s="25">
        <f t="shared" ref="I108:J123" si="43">E108+G108</f>
        <v>0</v>
      </c>
      <c r="J108" s="25">
        <f t="shared" si="43"/>
        <v>0</v>
      </c>
      <c r="K108" s="25">
        <f t="shared" ref="K108:K171" si="44">I108+J108</f>
        <v>0</v>
      </c>
      <c r="L108" s="427"/>
      <c r="M108" s="427"/>
      <c r="N108" s="427"/>
      <c r="O108" s="427"/>
      <c r="P108" s="25">
        <f t="shared" si="25"/>
        <v>0</v>
      </c>
      <c r="Q108" s="25">
        <f t="shared" si="25"/>
        <v>0</v>
      </c>
      <c r="R108" s="25">
        <f t="shared" si="26"/>
        <v>0</v>
      </c>
      <c r="S108" s="26">
        <f t="shared" ref="S108:V110" si="45">E108-L108</f>
        <v>0</v>
      </c>
      <c r="T108" s="26">
        <f t="shared" si="45"/>
        <v>0</v>
      </c>
      <c r="U108" s="26">
        <f t="shared" si="45"/>
        <v>0</v>
      </c>
      <c r="V108" s="26">
        <f t="shared" si="45"/>
        <v>0</v>
      </c>
      <c r="W108" s="26">
        <f t="shared" si="27"/>
        <v>0</v>
      </c>
      <c r="X108" s="26">
        <f t="shared" si="27"/>
        <v>0</v>
      </c>
      <c r="Y108" s="26">
        <f t="shared" si="28"/>
        <v>0</v>
      </c>
      <c r="Z108" s="428"/>
      <c r="AA108" s="428"/>
      <c r="AB108" s="428"/>
      <c r="AC108" s="428"/>
      <c r="AD108" s="25">
        <f t="shared" si="29"/>
        <v>0</v>
      </c>
      <c r="AE108" s="25">
        <f t="shared" si="29"/>
        <v>0</v>
      </c>
      <c r="AF108" s="25">
        <f t="shared" si="30"/>
        <v>0</v>
      </c>
      <c r="AG108" s="27"/>
      <c r="AH108" s="27"/>
      <c r="AI108" s="28">
        <f t="shared" si="31"/>
        <v>0</v>
      </c>
      <c r="AJ108" s="27">
        <f t="shared" si="33"/>
        <v>0</v>
      </c>
      <c r="AK108" s="27">
        <f t="shared" si="34"/>
        <v>0</v>
      </c>
      <c r="AL108" s="28">
        <f t="shared" si="32"/>
        <v>0</v>
      </c>
      <c r="AM108" s="446"/>
      <c r="AN108" s="13"/>
    </row>
    <row r="109" spans="1:154">
      <c r="A109" s="7">
        <v>7</v>
      </c>
      <c r="B109" s="49" t="s">
        <v>119</v>
      </c>
      <c r="C109" s="49" t="s">
        <v>111</v>
      </c>
      <c r="D109" s="49">
        <v>4400</v>
      </c>
      <c r="E109" s="427"/>
      <c r="F109" s="427"/>
      <c r="G109" s="427"/>
      <c r="H109" s="427"/>
      <c r="I109" s="25">
        <f t="shared" si="43"/>
        <v>0</v>
      </c>
      <c r="J109" s="25">
        <f t="shared" si="43"/>
        <v>0</v>
      </c>
      <c r="K109" s="25">
        <f t="shared" si="44"/>
        <v>0</v>
      </c>
      <c r="L109" s="427"/>
      <c r="M109" s="427"/>
      <c r="N109" s="427"/>
      <c r="O109" s="427"/>
      <c r="P109" s="25">
        <f t="shared" si="25"/>
        <v>0</v>
      </c>
      <c r="Q109" s="25">
        <f t="shared" si="25"/>
        <v>0</v>
      </c>
      <c r="R109" s="25">
        <f t="shared" si="26"/>
        <v>0</v>
      </c>
      <c r="S109" s="26">
        <f t="shared" si="45"/>
        <v>0</v>
      </c>
      <c r="T109" s="26">
        <f t="shared" si="45"/>
        <v>0</v>
      </c>
      <c r="U109" s="26">
        <f t="shared" si="45"/>
        <v>0</v>
      </c>
      <c r="V109" s="26">
        <f t="shared" si="45"/>
        <v>0</v>
      </c>
      <c r="W109" s="26">
        <f t="shared" si="27"/>
        <v>0</v>
      </c>
      <c r="X109" s="26">
        <f t="shared" si="27"/>
        <v>0</v>
      </c>
      <c r="Y109" s="26">
        <f t="shared" si="28"/>
        <v>0</v>
      </c>
      <c r="Z109" s="427"/>
      <c r="AA109" s="427"/>
      <c r="AB109" s="427"/>
      <c r="AC109" s="427"/>
      <c r="AD109" s="25">
        <f t="shared" si="29"/>
        <v>0</v>
      </c>
      <c r="AE109" s="25">
        <f t="shared" si="29"/>
        <v>0</v>
      </c>
      <c r="AF109" s="25">
        <f t="shared" si="30"/>
        <v>0</v>
      </c>
      <c r="AG109" s="27"/>
      <c r="AH109" s="27"/>
      <c r="AI109" s="28">
        <f t="shared" si="31"/>
        <v>0</v>
      </c>
      <c r="AJ109" s="27">
        <f t="shared" si="33"/>
        <v>0</v>
      </c>
      <c r="AK109" s="27">
        <f t="shared" si="34"/>
        <v>0</v>
      </c>
      <c r="AL109" s="28">
        <f t="shared" si="32"/>
        <v>0</v>
      </c>
      <c r="AM109" s="446"/>
      <c r="AN109" s="13"/>
    </row>
    <row r="110" spans="1:154">
      <c r="A110" s="7">
        <v>8</v>
      </c>
      <c r="B110" s="49" t="s">
        <v>120</v>
      </c>
      <c r="C110" s="49" t="s">
        <v>111</v>
      </c>
      <c r="D110" s="49">
        <v>4400</v>
      </c>
      <c r="E110" s="427"/>
      <c r="F110" s="427"/>
      <c r="G110" s="427"/>
      <c r="H110" s="427"/>
      <c r="I110" s="25">
        <f t="shared" si="43"/>
        <v>0</v>
      </c>
      <c r="J110" s="25">
        <f t="shared" si="43"/>
        <v>0</v>
      </c>
      <c r="K110" s="25">
        <f t="shared" si="44"/>
        <v>0</v>
      </c>
      <c r="L110" s="427"/>
      <c r="M110" s="427"/>
      <c r="N110" s="427"/>
      <c r="O110" s="427"/>
      <c r="P110" s="25">
        <f t="shared" si="25"/>
        <v>0</v>
      </c>
      <c r="Q110" s="25">
        <f t="shared" si="25"/>
        <v>0</v>
      </c>
      <c r="R110" s="25">
        <f t="shared" si="26"/>
        <v>0</v>
      </c>
      <c r="S110" s="26">
        <f t="shared" si="45"/>
        <v>0</v>
      </c>
      <c r="T110" s="26">
        <f t="shared" si="45"/>
        <v>0</v>
      </c>
      <c r="U110" s="26">
        <f t="shared" si="45"/>
        <v>0</v>
      </c>
      <c r="V110" s="26">
        <f t="shared" si="45"/>
        <v>0</v>
      </c>
      <c r="W110" s="26">
        <f t="shared" si="27"/>
        <v>0</v>
      </c>
      <c r="X110" s="26">
        <f t="shared" si="27"/>
        <v>0</v>
      </c>
      <c r="Y110" s="26">
        <f t="shared" si="28"/>
        <v>0</v>
      </c>
      <c r="Z110" s="427"/>
      <c r="AA110" s="427"/>
      <c r="AB110" s="427"/>
      <c r="AC110" s="427"/>
      <c r="AD110" s="25">
        <f t="shared" si="29"/>
        <v>0</v>
      </c>
      <c r="AE110" s="25">
        <f t="shared" si="29"/>
        <v>0</v>
      </c>
      <c r="AF110" s="25">
        <f t="shared" si="30"/>
        <v>0</v>
      </c>
      <c r="AG110" s="27"/>
      <c r="AH110" s="27"/>
      <c r="AI110" s="28">
        <f t="shared" si="31"/>
        <v>0</v>
      </c>
      <c r="AJ110" s="27">
        <f t="shared" si="33"/>
        <v>0</v>
      </c>
      <c r="AK110" s="27">
        <f t="shared" si="34"/>
        <v>0</v>
      </c>
      <c r="AL110" s="28">
        <f t="shared" si="32"/>
        <v>0</v>
      </c>
      <c r="AM110" s="446"/>
      <c r="AN110" s="13"/>
    </row>
    <row r="111" spans="1:154" s="21" customFormat="1">
      <c r="A111" s="16"/>
      <c r="B111" s="17" t="s">
        <v>14</v>
      </c>
      <c r="C111" s="18"/>
      <c r="D111" s="18"/>
      <c r="E111" s="19">
        <f>SUM(E108:E110)</f>
        <v>0</v>
      </c>
      <c r="F111" s="19">
        <f t="shared" ref="F111:AL111" si="46">SUM(F108:F110)</f>
        <v>0</v>
      </c>
      <c r="G111" s="19">
        <f t="shared" si="46"/>
        <v>0</v>
      </c>
      <c r="H111" s="19">
        <f t="shared" si="46"/>
        <v>0</v>
      </c>
      <c r="I111" s="19">
        <f t="shared" si="46"/>
        <v>0</v>
      </c>
      <c r="J111" s="19">
        <f t="shared" si="46"/>
        <v>0</v>
      </c>
      <c r="K111" s="19">
        <f t="shared" si="46"/>
        <v>0</v>
      </c>
      <c r="L111" s="19">
        <f t="shared" si="46"/>
        <v>0</v>
      </c>
      <c r="M111" s="19">
        <f t="shared" si="46"/>
        <v>0</v>
      </c>
      <c r="N111" s="19">
        <f t="shared" si="46"/>
        <v>0</v>
      </c>
      <c r="O111" s="19">
        <f t="shared" si="46"/>
        <v>0</v>
      </c>
      <c r="P111" s="19">
        <f t="shared" si="46"/>
        <v>0</v>
      </c>
      <c r="Q111" s="19">
        <f t="shared" si="46"/>
        <v>0</v>
      </c>
      <c r="R111" s="19">
        <f t="shared" si="46"/>
        <v>0</v>
      </c>
      <c r="S111" s="19">
        <f t="shared" si="46"/>
        <v>0</v>
      </c>
      <c r="T111" s="19">
        <f t="shared" si="46"/>
        <v>0</v>
      </c>
      <c r="U111" s="19">
        <f t="shared" si="46"/>
        <v>0</v>
      </c>
      <c r="V111" s="19">
        <f t="shared" si="46"/>
        <v>0</v>
      </c>
      <c r="W111" s="19">
        <f t="shared" si="46"/>
        <v>0</v>
      </c>
      <c r="X111" s="19">
        <f t="shared" si="46"/>
        <v>0</v>
      </c>
      <c r="Y111" s="19">
        <f t="shared" si="46"/>
        <v>0</v>
      </c>
      <c r="Z111" s="19">
        <f t="shared" si="46"/>
        <v>0</v>
      </c>
      <c r="AA111" s="19">
        <f t="shared" si="46"/>
        <v>0</v>
      </c>
      <c r="AB111" s="19">
        <f t="shared" si="46"/>
        <v>0</v>
      </c>
      <c r="AC111" s="19">
        <f t="shared" si="46"/>
        <v>0</v>
      </c>
      <c r="AD111" s="19">
        <f t="shared" si="46"/>
        <v>0</v>
      </c>
      <c r="AE111" s="19">
        <f t="shared" si="46"/>
        <v>0</v>
      </c>
      <c r="AF111" s="19">
        <f t="shared" si="46"/>
        <v>0</v>
      </c>
      <c r="AG111" s="19">
        <f t="shared" si="46"/>
        <v>0</v>
      </c>
      <c r="AH111" s="19">
        <f t="shared" si="46"/>
        <v>0</v>
      </c>
      <c r="AI111" s="19">
        <f t="shared" si="46"/>
        <v>0</v>
      </c>
      <c r="AJ111" s="19">
        <f t="shared" si="46"/>
        <v>0</v>
      </c>
      <c r="AK111" s="19">
        <f t="shared" si="46"/>
        <v>0</v>
      </c>
      <c r="AL111" s="18">
        <f t="shared" si="46"/>
        <v>0</v>
      </c>
      <c r="AM111" s="44"/>
      <c r="AN111" s="18"/>
    </row>
    <row r="112" spans="1:154" s="69" customFormat="1" ht="27">
      <c r="A112" s="57">
        <v>9</v>
      </c>
      <c r="B112" s="58" t="s">
        <v>121</v>
      </c>
      <c r="C112" s="59" t="s">
        <v>52</v>
      </c>
      <c r="D112" s="59">
        <v>6000</v>
      </c>
      <c r="E112" s="429"/>
      <c r="F112" s="430"/>
      <c r="G112" s="429"/>
      <c r="H112" s="430"/>
      <c r="I112" s="25">
        <f t="shared" si="43"/>
        <v>0</v>
      </c>
      <c r="J112" s="25">
        <f t="shared" si="43"/>
        <v>0</v>
      </c>
      <c r="K112" s="25">
        <f t="shared" si="44"/>
        <v>0</v>
      </c>
      <c r="L112" s="427"/>
      <c r="M112" s="427"/>
      <c r="N112" s="427"/>
      <c r="O112" s="427"/>
      <c r="P112" s="25">
        <f t="shared" si="25"/>
        <v>0</v>
      </c>
      <c r="Q112" s="25">
        <f t="shared" si="25"/>
        <v>0</v>
      </c>
      <c r="R112" s="25">
        <f t="shared" si="26"/>
        <v>0</v>
      </c>
      <c r="S112" s="26">
        <f t="shared" ref="S112:V127" si="47">E112-L112</f>
        <v>0</v>
      </c>
      <c r="T112" s="26">
        <f t="shared" si="47"/>
        <v>0</v>
      </c>
      <c r="U112" s="26">
        <f t="shared" si="47"/>
        <v>0</v>
      </c>
      <c r="V112" s="26">
        <f t="shared" si="47"/>
        <v>0</v>
      </c>
      <c r="W112" s="26">
        <f t="shared" si="27"/>
        <v>0</v>
      </c>
      <c r="X112" s="26">
        <f t="shared" si="27"/>
        <v>0</v>
      </c>
      <c r="Y112" s="26">
        <f t="shared" si="28"/>
        <v>0</v>
      </c>
      <c r="Z112" s="428"/>
      <c r="AA112" s="428"/>
      <c r="AB112" s="428"/>
      <c r="AC112" s="428"/>
      <c r="AD112" s="25">
        <f t="shared" si="29"/>
        <v>0</v>
      </c>
      <c r="AE112" s="25">
        <f t="shared" si="29"/>
        <v>0</v>
      </c>
      <c r="AF112" s="25">
        <f t="shared" si="30"/>
        <v>0</v>
      </c>
      <c r="AG112" s="27"/>
      <c r="AH112" s="27"/>
      <c r="AI112" s="28">
        <f t="shared" si="31"/>
        <v>0</v>
      </c>
      <c r="AJ112" s="27">
        <f t="shared" si="33"/>
        <v>0</v>
      </c>
      <c r="AK112" s="27">
        <f t="shared" si="34"/>
        <v>0</v>
      </c>
      <c r="AL112" s="28">
        <f t="shared" si="32"/>
        <v>0</v>
      </c>
      <c r="AM112" s="429"/>
      <c r="AN112" s="430"/>
      <c r="AO112" s="60"/>
      <c r="AP112" s="59"/>
      <c r="AQ112" s="60"/>
      <c r="AR112" s="59"/>
      <c r="AS112" s="60"/>
      <c r="AT112" s="59"/>
      <c r="AU112" s="60"/>
      <c r="AV112" s="59"/>
      <c r="AW112" s="60"/>
      <c r="AX112" s="59"/>
      <c r="AY112" s="60"/>
      <c r="AZ112" s="59"/>
      <c r="BA112" s="60"/>
      <c r="BB112" s="59"/>
      <c r="BC112" s="61"/>
      <c r="BD112" s="59"/>
      <c r="BE112" s="60"/>
      <c r="BF112" s="60"/>
      <c r="BG112" s="62"/>
      <c r="BH112" s="63"/>
      <c r="BI112" s="60"/>
      <c r="BJ112" s="59"/>
      <c r="BK112" s="60"/>
      <c r="BL112" s="59"/>
      <c r="BM112" s="60"/>
      <c r="BN112" s="59"/>
      <c r="BO112" s="60"/>
      <c r="BP112" s="59"/>
      <c r="BQ112" s="60"/>
      <c r="BR112" s="59"/>
      <c r="BS112" s="60"/>
      <c r="BT112" s="59"/>
      <c r="BU112" s="60"/>
      <c r="BV112" s="60"/>
      <c r="BW112" s="62"/>
      <c r="BX112" s="63"/>
      <c r="BY112" s="62"/>
      <c r="BZ112" s="63"/>
      <c r="CA112" s="62"/>
      <c r="CB112" s="63"/>
      <c r="CC112" s="62"/>
      <c r="CD112" s="63"/>
      <c r="CE112" s="60"/>
      <c r="CF112" s="59"/>
      <c r="CG112" s="64"/>
      <c r="CH112" s="65"/>
      <c r="CI112" s="60"/>
      <c r="CJ112" s="59"/>
      <c r="CK112" s="60"/>
      <c r="CL112" s="59"/>
      <c r="CM112" s="60"/>
      <c r="CN112" s="59"/>
      <c r="CO112" s="59"/>
      <c r="CP112" s="65"/>
      <c r="CQ112" s="64"/>
      <c r="CR112" s="65"/>
      <c r="CS112" s="60"/>
      <c r="CT112" s="59"/>
      <c r="CU112" s="64"/>
      <c r="CV112" s="65"/>
      <c r="CW112" s="60"/>
      <c r="CX112" s="59"/>
      <c r="CY112" s="60"/>
      <c r="CZ112" s="60"/>
      <c r="DA112" s="62"/>
      <c r="DB112" s="63"/>
      <c r="DC112" s="66"/>
      <c r="DD112" s="57"/>
      <c r="DE112" s="66"/>
      <c r="DF112" s="57"/>
      <c r="DG112" s="66"/>
      <c r="DH112" s="67"/>
      <c r="DI112" s="68"/>
      <c r="DJ112" s="57"/>
      <c r="DK112" s="66"/>
      <c r="DL112" s="57"/>
      <c r="DM112" s="66"/>
      <c r="DN112" s="57"/>
      <c r="DO112" s="66"/>
      <c r="DP112" s="57"/>
      <c r="DQ112" s="62"/>
      <c r="DR112" s="63"/>
      <c r="DS112" s="60"/>
      <c r="DT112" s="60"/>
      <c r="DU112" s="66"/>
      <c r="DV112" s="57"/>
      <c r="DW112" s="66"/>
      <c r="DX112" s="57"/>
      <c r="DY112" s="66"/>
      <c r="DZ112" s="57"/>
      <c r="EA112" s="66"/>
      <c r="EB112" s="67"/>
      <c r="EC112" s="68"/>
      <c r="ED112" s="57"/>
      <c r="EE112" s="66"/>
      <c r="EF112" s="57"/>
      <c r="EG112" s="66"/>
      <c r="EH112" s="57"/>
      <c r="EI112" s="66"/>
      <c r="EJ112" s="57"/>
      <c r="EK112" s="66"/>
      <c r="EL112" s="57"/>
      <c r="EM112" s="66"/>
      <c r="EN112" s="57"/>
      <c r="EO112" s="60"/>
      <c r="EP112" s="60"/>
      <c r="EQ112" s="60"/>
      <c r="ER112" s="60"/>
      <c r="ES112" s="60"/>
      <c r="ET112" s="60"/>
      <c r="EU112" s="60"/>
      <c r="EX112" s="60" t="s">
        <v>122</v>
      </c>
    </row>
    <row r="113" spans="1:154" s="69" customFormat="1" ht="27">
      <c r="A113" s="70">
        <v>10</v>
      </c>
      <c r="B113" s="71" t="s">
        <v>123</v>
      </c>
      <c r="C113" s="72" t="s">
        <v>111</v>
      </c>
      <c r="D113" s="72">
        <v>4400</v>
      </c>
      <c r="E113" s="427"/>
      <c r="F113" s="427"/>
      <c r="G113" s="427"/>
      <c r="H113" s="427"/>
      <c r="I113" s="25">
        <f t="shared" si="43"/>
        <v>0</v>
      </c>
      <c r="J113" s="25">
        <f t="shared" si="43"/>
        <v>0</v>
      </c>
      <c r="K113" s="25">
        <f t="shared" si="44"/>
        <v>0</v>
      </c>
      <c r="L113" s="427"/>
      <c r="M113" s="427"/>
      <c r="N113" s="427"/>
      <c r="O113" s="427"/>
      <c r="P113" s="25">
        <f t="shared" si="25"/>
        <v>0</v>
      </c>
      <c r="Q113" s="25">
        <f t="shared" si="25"/>
        <v>0</v>
      </c>
      <c r="R113" s="25">
        <f t="shared" si="26"/>
        <v>0</v>
      </c>
      <c r="S113" s="26">
        <f t="shared" si="47"/>
        <v>0</v>
      </c>
      <c r="T113" s="26">
        <f t="shared" si="47"/>
        <v>0</v>
      </c>
      <c r="U113" s="26">
        <f t="shared" si="47"/>
        <v>0</v>
      </c>
      <c r="V113" s="26">
        <f t="shared" si="47"/>
        <v>0</v>
      </c>
      <c r="W113" s="26">
        <f t="shared" si="27"/>
        <v>0</v>
      </c>
      <c r="X113" s="26">
        <f t="shared" si="27"/>
        <v>0</v>
      </c>
      <c r="Y113" s="26">
        <f t="shared" si="28"/>
        <v>0</v>
      </c>
      <c r="Z113" s="427"/>
      <c r="AA113" s="427"/>
      <c r="AB113" s="427"/>
      <c r="AC113" s="427"/>
      <c r="AD113" s="25">
        <f t="shared" si="29"/>
        <v>0</v>
      </c>
      <c r="AE113" s="25">
        <f t="shared" si="29"/>
        <v>0</v>
      </c>
      <c r="AF113" s="25">
        <f t="shared" si="30"/>
        <v>0</v>
      </c>
      <c r="AG113" s="27"/>
      <c r="AH113" s="27"/>
      <c r="AI113" s="28">
        <f t="shared" si="31"/>
        <v>0</v>
      </c>
      <c r="AJ113" s="27">
        <f t="shared" si="33"/>
        <v>0</v>
      </c>
      <c r="AK113" s="27">
        <f t="shared" si="34"/>
        <v>0</v>
      </c>
      <c r="AL113" s="28">
        <f t="shared" si="32"/>
        <v>0</v>
      </c>
      <c r="AM113" s="431"/>
      <c r="AN113" s="432"/>
      <c r="AO113" s="73"/>
      <c r="AP113" s="74"/>
      <c r="AQ113" s="73"/>
      <c r="AR113" s="74"/>
      <c r="AS113" s="73"/>
      <c r="AT113" s="74"/>
      <c r="AU113" s="73"/>
      <c r="AV113" s="74"/>
      <c r="AW113" s="73"/>
      <c r="AX113" s="75"/>
      <c r="AY113" s="73"/>
      <c r="AZ113" s="74"/>
      <c r="BA113" s="73"/>
      <c r="BB113" s="74"/>
      <c r="BC113" s="76"/>
      <c r="BD113" s="74"/>
      <c r="BE113" s="60"/>
      <c r="BF113" s="60"/>
      <c r="BG113" s="77"/>
      <c r="BH113" s="72"/>
      <c r="BI113" s="73"/>
      <c r="BJ113" s="74"/>
      <c r="BK113" s="73"/>
      <c r="BL113" s="74"/>
      <c r="BM113" s="73"/>
      <c r="BN113" s="74"/>
      <c r="BO113" s="73"/>
      <c r="BP113" s="74"/>
      <c r="BQ113" s="73"/>
      <c r="BR113" s="74"/>
      <c r="BS113" s="73"/>
      <c r="BT113" s="74"/>
      <c r="BU113" s="60"/>
      <c r="BV113" s="60"/>
      <c r="BW113" s="77"/>
      <c r="BX113" s="72"/>
      <c r="BY113" s="77"/>
      <c r="BZ113" s="72"/>
      <c r="CA113" s="73"/>
      <c r="CB113" s="74"/>
      <c r="CC113" s="77"/>
      <c r="CD113" s="72"/>
      <c r="CE113" s="78"/>
      <c r="CF113" s="79"/>
      <c r="CG113" s="77"/>
      <c r="CH113" s="72"/>
      <c r="CI113" s="73"/>
      <c r="CJ113" s="74"/>
      <c r="CK113" s="77"/>
      <c r="CL113" s="72"/>
      <c r="CM113" s="73"/>
      <c r="CN113" s="74"/>
      <c r="CO113" s="74"/>
      <c r="CP113" s="72"/>
      <c r="CQ113" s="77"/>
      <c r="CR113" s="72"/>
      <c r="CS113" s="73"/>
      <c r="CT113" s="74"/>
      <c r="CU113" s="77"/>
      <c r="CV113" s="72"/>
      <c r="CW113" s="77"/>
      <c r="CX113" s="72"/>
      <c r="CY113" s="60"/>
      <c r="CZ113" s="60"/>
      <c r="DA113" s="77"/>
      <c r="DB113" s="72"/>
      <c r="DC113" s="73"/>
      <c r="DD113" s="74"/>
      <c r="DE113" s="77"/>
      <c r="DF113" s="72"/>
      <c r="DG113" s="77"/>
      <c r="DH113" s="72"/>
      <c r="DI113" s="77"/>
      <c r="DJ113" s="72"/>
      <c r="DK113" s="73"/>
      <c r="DL113" s="74"/>
      <c r="DM113" s="77"/>
      <c r="DN113" s="72"/>
      <c r="DO113" s="73"/>
      <c r="DP113" s="74"/>
      <c r="DQ113" s="77"/>
      <c r="DR113" s="72"/>
      <c r="DS113" s="60"/>
      <c r="DT113" s="60"/>
      <c r="DU113" s="77"/>
      <c r="DV113" s="72"/>
      <c r="DW113" s="77"/>
      <c r="DX113" s="72"/>
      <c r="DY113" s="80"/>
      <c r="DZ113" s="70"/>
      <c r="EA113" s="80"/>
      <c r="EB113" s="70"/>
      <c r="EC113" s="80"/>
      <c r="ED113" s="70"/>
      <c r="EE113" s="80"/>
      <c r="EF113" s="70"/>
      <c r="EG113" s="80"/>
      <c r="EH113" s="70"/>
      <c r="EI113" s="80"/>
      <c r="EJ113" s="70"/>
      <c r="EK113" s="80"/>
      <c r="EL113" s="70"/>
      <c r="EM113" s="80"/>
      <c r="EN113" s="70"/>
      <c r="EO113" s="60"/>
      <c r="EP113" s="60"/>
      <c r="EQ113" s="60"/>
      <c r="ER113" s="60"/>
      <c r="ES113" s="81"/>
      <c r="ET113" s="81"/>
      <c r="EU113" s="81"/>
      <c r="EX113" s="74"/>
    </row>
    <row r="114" spans="1:154" s="69" customFormat="1" ht="27">
      <c r="A114" s="70">
        <v>11</v>
      </c>
      <c r="B114" s="71" t="s">
        <v>124</v>
      </c>
      <c r="C114" s="72" t="s">
        <v>111</v>
      </c>
      <c r="D114" s="72">
        <v>4800</v>
      </c>
      <c r="E114" s="427"/>
      <c r="F114" s="427"/>
      <c r="G114" s="427"/>
      <c r="H114" s="427"/>
      <c r="I114" s="25">
        <f t="shared" si="43"/>
        <v>0</v>
      </c>
      <c r="J114" s="25">
        <f t="shared" si="43"/>
        <v>0</v>
      </c>
      <c r="K114" s="25">
        <f t="shared" si="44"/>
        <v>0</v>
      </c>
      <c r="L114" s="427"/>
      <c r="M114" s="427"/>
      <c r="N114" s="427"/>
      <c r="O114" s="427"/>
      <c r="P114" s="25">
        <f t="shared" si="25"/>
        <v>0</v>
      </c>
      <c r="Q114" s="25">
        <f t="shared" si="25"/>
        <v>0</v>
      </c>
      <c r="R114" s="25">
        <f t="shared" si="26"/>
        <v>0</v>
      </c>
      <c r="S114" s="26">
        <f t="shared" si="47"/>
        <v>0</v>
      </c>
      <c r="T114" s="26">
        <f t="shared" si="47"/>
        <v>0</v>
      </c>
      <c r="U114" s="26">
        <f t="shared" si="47"/>
        <v>0</v>
      </c>
      <c r="V114" s="26">
        <f t="shared" si="47"/>
        <v>0</v>
      </c>
      <c r="W114" s="26">
        <f t="shared" si="27"/>
        <v>0</v>
      </c>
      <c r="X114" s="26">
        <f t="shared" si="27"/>
        <v>0</v>
      </c>
      <c r="Y114" s="26">
        <f t="shared" si="28"/>
        <v>0</v>
      </c>
      <c r="Z114" s="427"/>
      <c r="AA114" s="427"/>
      <c r="AB114" s="427"/>
      <c r="AC114" s="427"/>
      <c r="AD114" s="25">
        <f t="shared" si="29"/>
        <v>0</v>
      </c>
      <c r="AE114" s="25">
        <f t="shared" si="29"/>
        <v>0</v>
      </c>
      <c r="AF114" s="25">
        <f t="shared" si="30"/>
        <v>0</v>
      </c>
      <c r="AG114" s="27"/>
      <c r="AH114" s="27"/>
      <c r="AI114" s="28">
        <f t="shared" si="31"/>
        <v>0</v>
      </c>
      <c r="AJ114" s="27">
        <f t="shared" si="33"/>
        <v>0</v>
      </c>
      <c r="AK114" s="27">
        <f t="shared" si="34"/>
        <v>0</v>
      </c>
      <c r="AL114" s="28">
        <f t="shared" si="32"/>
        <v>0</v>
      </c>
      <c r="AM114" s="431"/>
      <c r="AN114" s="432"/>
      <c r="AO114" s="73"/>
      <c r="AP114" s="74"/>
      <c r="AQ114" s="73"/>
      <c r="AR114" s="74"/>
      <c r="AS114" s="73"/>
      <c r="AT114" s="74"/>
      <c r="AU114" s="73"/>
      <c r="AV114" s="74"/>
      <c r="AW114" s="73"/>
      <c r="AX114" s="75"/>
      <c r="AY114" s="73"/>
      <c r="AZ114" s="74"/>
      <c r="BA114" s="73"/>
      <c r="BB114" s="74"/>
      <c r="BC114" s="76"/>
      <c r="BD114" s="74"/>
      <c r="BE114" s="60"/>
      <c r="BF114" s="60"/>
      <c r="BG114" s="77"/>
      <c r="BH114" s="72"/>
      <c r="BI114" s="73"/>
      <c r="BJ114" s="74"/>
      <c r="BK114" s="73"/>
      <c r="BL114" s="74"/>
      <c r="BM114" s="73"/>
      <c r="BN114" s="74"/>
      <c r="BO114" s="73"/>
      <c r="BP114" s="74"/>
      <c r="BQ114" s="73"/>
      <c r="BR114" s="74"/>
      <c r="BS114" s="73"/>
      <c r="BT114" s="74"/>
      <c r="BU114" s="60"/>
      <c r="BV114" s="60"/>
      <c r="BW114" s="77"/>
      <c r="BX114" s="72"/>
      <c r="BY114" s="77"/>
      <c r="BZ114" s="72"/>
      <c r="CA114" s="73"/>
      <c r="CB114" s="74"/>
      <c r="CC114" s="77"/>
      <c r="CD114" s="72"/>
      <c r="CE114" s="78"/>
      <c r="CF114" s="79"/>
      <c r="CG114" s="77"/>
      <c r="CH114" s="72"/>
      <c r="CI114" s="73"/>
      <c r="CJ114" s="74"/>
      <c r="CK114" s="77"/>
      <c r="CL114" s="72"/>
      <c r="CM114" s="73"/>
      <c r="CN114" s="74"/>
      <c r="CO114" s="74"/>
      <c r="CP114" s="72"/>
      <c r="CQ114" s="77"/>
      <c r="CR114" s="72"/>
      <c r="CS114" s="73"/>
      <c r="CT114" s="74"/>
      <c r="CU114" s="77"/>
      <c r="CV114" s="72"/>
      <c r="CW114" s="77"/>
      <c r="CX114" s="72"/>
      <c r="CY114" s="60"/>
      <c r="CZ114" s="60"/>
      <c r="DA114" s="77"/>
      <c r="DB114" s="72"/>
      <c r="DC114" s="73"/>
      <c r="DD114" s="74"/>
      <c r="DE114" s="77"/>
      <c r="DF114" s="72"/>
      <c r="DG114" s="77"/>
      <c r="DH114" s="72"/>
      <c r="DI114" s="77"/>
      <c r="DJ114" s="72"/>
      <c r="DK114" s="73"/>
      <c r="DL114" s="74"/>
      <c r="DM114" s="77"/>
      <c r="DN114" s="72"/>
      <c r="DO114" s="73"/>
      <c r="DP114" s="74"/>
      <c r="DQ114" s="77"/>
      <c r="DR114" s="72"/>
      <c r="DS114" s="60"/>
      <c r="DT114" s="60"/>
      <c r="DU114" s="77"/>
      <c r="DV114" s="72"/>
      <c r="DW114" s="77"/>
      <c r="DX114" s="72"/>
      <c r="DY114" s="80"/>
      <c r="DZ114" s="70"/>
      <c r="EA114" s="80"/>
      <c r="EB114" s="70"/>
      <c r="EC114" s="80"/>
      <c r="ED114" s="70"/>
      <c r="EE114" s="80"/>
      <c r="EF114" s="70"/>
      <c r="EG114" s="80"/>
      <c r="EH114" s="70"/>
      <c r="EI114" s="80"/>
      <c r="EJ114" s="70"/>
      <c r="EK114" s="80"/>
      <c r="EL114" s="70"/>
      <c r="EM114" s="80"/>
      <c r="EN114" s="70"/>
      <c r="EO114" s="60"/>
      <c r="EP114" s="60"/>
      <c r="EQ114" s="60"/>
      <c r="ER114" s="60"/>
      <c r="ES114" s="479"/>
      <c r="ET114" s="480"/>
      <c r="EU114" s="81"/>
      <c r="EX114" s="74"/>
    </row>
    <row r="115" spans="1:154" s="69" customFormat="1" ht="27">
      <c r="A115" s="70">
        <v>12</v>
      </c>
      <c r="B115" s="71" t="s">
        <v>125</v>
      </c>
      <c r="C115" s="72" t="s">
        <v>111</v>
      </c>
      <c r="D115" s="72">
        <v>4400</v>
      </c>
      <c r="E115" s="427"/>
      <c r="F115" s="427"/>
      <c r="G115" s="427"/>
      <c r="H115" s="427"/>
      <c r="I115" s="25">
        <f t="shared" si="43"/>
        <v>0</v>
      </c>
      <c r="J115" s="25">
        <f t="shared" si="43"/>
        <v>0</v>
      </c>
      <c r="K115" s="25">
        <f t="shared" si="44"/>
        <v>0</v>
      </c>
      <c r="L115" s="427"/>
      <c r="M115" s="427"/>
      <c r="N115" s="427"/>
      <c r="O115" s="427"/>
      <c r="P115" s="25">
        <f t="shared" si="25"/>
        <v>0</v>
      </c>
      <c r="Q115" s="25">
        <f t="shared" si="25"/>
        <v>0</v>
      </c>
      <c r="R115" s="25">
        <f t="shared" si="26"/>
        <v>0</v>
      </c>
      <c r="S115" s="26">
        <f t="shared" si="47"/>
        <v>0</v>
      </c>
      <c r="T115" s="26">
        <f t="shared" si="47"/>
        <v>0</v>
      </c>
      <c r="U115" s="26">
        <f t="shared" si="47"/>
        <v>0</v>
      </c>
      <c r="V115" s="26">
        <f t="shared" si="47"/>
        <v>0</v>
      </c>
      <c r="W115" s="26">
        <f t="shared" si="27"/>
        <v>0</v>
      </c>
      <c r="X115" s="26">
        <f t="shared" si="27"/>
        <v>0</v>
      </c>
      <c r="Y115" s="26">
        <f t="shared" si="28"/>
        <v>0</v>
      </c>
      <c r="Z115" s="427"/>
      <c r="AA115" s="427"/>
      <c r="AB115" s="427"/>
      <c r="AC115" s="427"/>
      <c r="AD115" s="25">
        <f t="shared" si="29"/>
        <v>0</v>
      </c>
      <c r="AE115" s="25">
        <f t="shared" si="29"/>
        <v>0</v>
      </c>
      <c r="AF115" s="25">
        <f t="shared" si="30"/>
        <v>0</v>
      </c>
      <c r="AG115" s="27"/>
      <c r="AH115" s="27"/>
      <c r="AI115" s="28">
        <f t="shared" si="31"/>
        <v>0</v>
      </c>
      <c r="AJ115" s="27">
        <f t="shared" si="33"/>
        <v>0</v>
      </c>
      <c r="AK115" s="27">
        <f t="shared" si="34"/>
        <v>0</v>
      </c>
      <c r="AL115" s="28">
        <f t="shared" si="32"/>
        <v>0</v>
      </c>
      <c r="AM115" s="431"/>
      <c r="AN115" s="432"/>
      <c r="AO115" s="73"/>
      <c r="AP115" s="74"/>
      <c r="AQ115" s="73"/>
      <c r="AR115" s="74"/>
      <c r="AS115" s="73"/>
      <c r="AT115" s="74"/>
      <c r="AU115" s="73"/>
      <c r="AV115" s="74"/>
      <c r="AW115" s="73"/>
      <c r="AX115" s="75"/>
      <c r="AY115" s="73"/>
      <c r="AZ115" s="74"/>
      <c r="BA115" s="73"/>
      <c r="BB115" s="74"/>
      <c r="BC115" s="82"/>
      <c r="BD115" s="72"/>
      <c r="BE115" s="60"/>
      <c r="BF115" s="60"/>
      <c r="BG115" s="77"/>
      <c r="BH115" s="72"/>
      <c r="BI115" s="73"/>
      <c r="BJ115" s="74"/>
      <c r="BK115" s="73"/>
      <c r="BL115" s="74"/>
      <c r="BM115" s="73"/>
      <c r="BN115" s="74"/>
      <c r="BO115" s="73"/>
      <c r="BP115" s="72"/>
      <c r="BQ115" s="73"/>
      <c r="BR115" s="74"/>
      <c r="BS115" s="73"/>
      <c r="BT115" s="74"/>
      <c r="BU115" s="60"/>
      <c r="BV115" s="60"/>
      <c r="BW115" s="77"/>
      <c r="BX115" s="72"/>
      <c r="BY115" s="77"/>
      <c r="BZ115" s="72"/>
      <c r="CA115" s="73"/>
      <c r="CB115" s="74"/>
      <c r="CC115" s="77"/>
      <c r="CD115" s="72"/>
      <c r="CE115" s="78"/>
      <c r="CF115" s="79"/>
      <c r="CG115" s="77"/>
      <c r="CH115" s="72"/>
      <c r="CI115" s="73"/>
      <c r="CJ115" s="74"/>
      <c r="CK115" s="77"/>
      <c r="CL115" s="72"/>
      <c r="CM115" s="73"/>
      <c r="CN115" s="74"/>
      <c r="CO115" s="74"/>
      <c r="CP115" s="72"/>
      <c r="CQ115" s="77"/>
      <c r="CR115" s="72"/>
      <c r="CS115" s="73"/>
      <c r="CT115" s="74"/>
      <c r="CU115" s="77"/>
      <c r="CV115" s="72"/>
      <c r="CW115" s="77"/>
      <c r="CX115" s="72"/>
      <c r="CY115" s="60"/>
      <c r="CZ115" s="60"/>
      <c r="DA115" s="77"/>
      <c r="DB115" s="72"/>
      <c r="DC115" s="73"/>
      <c r="DD115" s="74"/>
      <c r="DE115" s="77"/>
      <c r="DF115" s="72"/>
      <c r="DG115" s="77"/>
      <c r="DH115" s="72"/>
      <c r="DI115" s="77"/>
      <c r="DJ115" s="72"/>
      <c r="DK115" s="73"/>
      <c r="DL115" s="74"/>
      <c r="DM115" s="77"/>
      <c r="DN115" s="72"/>
      <c r="DO115" s="73"/>
      <c r="DP115" s="74"/>
      <c r="DQ115" s="77"/>
      <c r="DR115" s="72"/>
      <c r="DS115" s="60"/>
      <c r="DT115" s="60"/>
      <c r="DU115" s="77"/>
      <c r="DV115" s="72"/>
      <c r="DW115" s="77"/>
      <c r="DX115" s="72"/>
      <c r="DY115" s="80"/>
      <c r="DZ115" s="70"/>
      <c r="EA115" s="80"/>
      <c r="EB115" s="70"/>
      <c r="EC115" s="80"/>
      <c r="ED115" s="70"/>
      <c r="EE115" s="80"/>
      <c r="EF115" s="70"/>
      <c r="EG115" s="80"/>
      <c r="EH115" s="70"/>
      <c r="EI115" s="80"/>
      <c r="EJ115" s="70"/>
      <c r="EK115" s="80"/>
      <c r="EL115" s="70"/>
      <c r="EM115" s="80"/>
      <c r="EN115" s="70"/>
      <c r="EO115" s="60"/>
      <c r="EP115" s="60"/>
      <c r="EQ115" s="60"/>
      <c r="ER115" s="60"/>
      <c r="ES115" s="81"/>
      <c r="ET115" s="81"/>
      <c r="EU115" s="81"/>
      <c r="EX115" s="74"/>
    </row>
    <row r="116" spans="1:154" s="69" customFormat="1" ht="27">
      <c r="A116" s="70">
        <v>13</v>
      </c>
      <c r="B116" s="71" t="s">
        <v>126</v>
      </c>
      <c r="C116" s="72" t="s">
        <v>111</v>
      </c>
      <c r="D116" s="72">
        <v>4400</v>
      </c>
      <c r="E116" s="431"/>
      <c r="F116" s="432"/>
      <c r="G116" s="433"/>
      <c r="H116" s="432"/>
      <c r="I116" s="25">
        <f t="shared" si="43"/>
        <v>0</v>
      </c>
      <c r="J116" s="25">
        <f t="shared" si="43"/>
        <v>0</v>
      </c>
      <c r="K116" s="25">
        <f t="shared" si="44"/>
        <v>0</v>
      </c>
      <c r="L116" s="428"/>
      <c r="M116" s="427"/>
      <c r="N116" s="427"/>
      <c r="O116" s="427"/>
      <c r="P116" s="25">
        <f t="shared" si="25"/>
        <v>0</v>
      </c>
      <c r="Q116" s="25">
        <f t="shared" si="25"/>
        <v>0</v>
      </c>
      <c r="R116" s="25">
        <f t="shared" si="26"/>
        <v>0</v>
      </c>
      <c r="S116" s="26">
        <f t="shared" si="47"/>
        <v>0</v>
      </c>
      <c r="T116" s="26">
        <f t="shared" si="47"/>
        <v>0</v>
      </c>
      <c r="U116" s="26">
        <f t="shared" si="47"/>
        <v>0</v>
      </c>
      <c r="V116" s="26">
        <f t="shared" si="47"/>
        <v>0</v>
      </c>
      <c r="W116" s="26">
        <f t="shared" si="27"/>
        <v>0</v>
      </c>
      <c r="X116" s="26">
        <f t="shared" si="27"/>
        <v>0</v>
      </c>
      <c r="Y116" s="26">
        <f t="shared" si="28"/>
        <v>0</v>
      </c>
      <c r="Z116" s="428"/>
      <c r="AA116" s="428"/>
      <c r="AB116" s="428"/>
      <c r="AC116" s="428"/>
      <c r="AD116" s="25">
        <f t="shared" si="29"/>
        <v>0</v>
      </c>
      <c r="AE116" s="25">
        <f t="shared" si="29"/>
        <v>0</v>
      </c>
      <c r="AF116" s="25">
        <f t="shared" si="30"/>
        <v>0</v>
      </c>
      <c r="AG116" s="27"/>
      <c r="AH116" s="27"/>
      <c r="AI116" s="28">
        <f t="shared" si="31"/>
        <v>0</v>
      </c>
      <c r="AJ116" s="27">
        <f t="shared" si="33"/>
        <v>0</v>
      </c>
      <c r="AK116" s="27">
        <f t="shared" si="34"/>
        <v>0</v>
      </c>
      <c r="AL116" s="28">
        <f t="shared" si="32"/>
        <v>0</v>
      </c>
      <c r="AM116" s="431"/>
      <c r="AN116" s="432"/>
      <c r="AO116" s="73"/>
      <c r="AP116" s="74"/>
      <c r="AQ116" s="73"/>
      <c r="AR116" s="74"/>
      <c r="AS116" s="73"/>
      <c r="AT116" s="74"/>
      <c r="AU116" s="73"/>
      <c r="AV116" s="74"/>
      <c r="AW116" s="73"/>
      <c r="AX116" s="75"/>
      <c r="AY116" s="73"/>
      <c r="AZ116" s="74"/>
      <c r="BA116" s="73"/>
      <c r="BB116" s="74"/>
      <c r="BC116" s="82"/>
      <c r="BD116" s="72"/>
      <c r="BE116" s="60"/>
      <c r="BF116" s="60"/>
      <c r="BG116" s="77"/>
      <c r="BH116" s="72"/>
      <c r="BI116" s="73"/>
      <c r="BJ116" s="74"/>
      <c r="BK116" s="73"/>
      <c r="BL116" s="74"/>
      <c r="BM116" s="73"/>
      <c r="BN116" s="74"/>
      <c r="BO116" s="73"/>
      <c r="BP116" s="74"/>
      <c r="BQ116" s="73"/>
      <c r="BR116" s="74"/>
      <c r="BS116" s="73"/>
      <c r="BT116" s="74"/>
      <c r="BU116" s="60"/>
      <c r="BV116" s="60"/>
      <c r="BW116" s="77"/>
      <c r="BX116" s="72"/>
      <c r="BY116" s="77"/>
      <c r="BZ116" s="72"/>
      <c r="CA116" s="73"/>
      <c r="CB116" s="74"/>
      <c r="CC116" s="77"/>
      <c r="CD116" s="72"/>
      <c r="CE116" s="78"/>
      <c r="CF116" s="79"/>
      <c r="CG116" s="77"/>
      <c r="CH116" s="72"/>
      <c r="CI116" s="73"/>
      <c r="CJ116" s="74"/>
      <c r="CK116" s="77"/>
      <c r="CL116" s="72"/>
      <c r="CM116" s="73"/>
      <c r="CN116" s="74"/>
      <c r="CO116" s="74"/>
      <c r="CP116" s="72"/>
      <c r="CQ116" s="77"/>
      <c r="CR116" s="72"/>
      <c r="CS116" s="73"/>
      <c r="CT116" s="74"/>
      <c r="CU116" s="77"/>
      <c r="CV116" s="72"/>
      <c r="CW116" s="77"/>
      <c r="CX116" s="72"/>
      <c r="CY116" s="60"/>
      <c r="CZ116" s="60"/>
      <c r="DA116" s="77"/>
      <c r="DB116" s="72"/>
      <c r="DC116" s="73"/>
      <c r="DD116" s="74"/>
      <c r="DE116" s="77"/>
      <c r="DF116" s="72"/>
      <c r="DG116" s="77"/>
      <c r="DH116" s="72"/>
      <c r="DI116" s="77"/>
      <c r="DJ116" s="72"/>
      <c r="DK116" s="73"/>
      <c r="DL116" s="74"/>
      <c r="DM116" s="77"/>
      <c r="DN116" s="72"/>
      <c r="DO116" s="73"/>
      <c r="DP116" s="74"/>
      <c r="DQ116" s="77"/>
      <c r="DR116" s="72"/>
      <c r="DS116" s="60"/>
      <c r="DT116" s="60"/>
      <c r="DU116" s="77"/>
      <c r="DV116" s="72"/>
      <c r="DW116" s="77"/>
      <c r="DX116" s="72"/>
      <c r="DY116" s="80"/>
      <c r="DZ116" s="70"/>
      <c r="EA116" s="80"/>
      <c r="EB116" s="70"/>
      <c r="EC116" s="80"/>
      <c r="ED116" s="70"/>
      <c r="EE116" s="80"/>
      <c r="EF116" s="70"/>
      <c r="EG116" s="80"/>
      <c r="EH116" s="70"/>
      <c r="EI116" s="80"/>
      <c r="EJ116" s="70"/>
      <c r="EK116" s="80"/>
      <c r="EL116" s="70"/>
      <c r="EM116" s="80"/>
      <c r="EN116" s="70"/>
      <c r="EO116" s="60"/>
      <c r="EP116" s="60"/>
      <c r="EQ116" s="60"/>
      <c r="ER116" s="60"/>
      <c r="ES116" s="81"/>
      <c r="ET116" s="81"/>
      <c r="EU116" s="81"/>
      <c r="EX116" s="74"/>
    </row>
    <row r="117" spans="1:154" s="69" customFormat="1" ht="27">
      <c r="A117" s="70">
        <v>14</v>
      </c>
      <c r="B117" s="71" t="s">
        <v>127</v>
      </c>
      <c r="C117" s="72" t="s">
        <v>111</v>
      </c>
      <c r="D117" s="72">
        <v>4400</v>
      </c>
      <c r="E117" s="431"/>
      <c r="F117" s="432"/>
      <c r="G117" s="433"/>
      <c r="H117" s="432"/>
      <c r="I117" s="25">
        <f t="shared" si="43"/>
        <v>0</v>
      </c>
      <c r="J117" s="25">
        <f t="shared" si="43"/>
        <v>0</v>
      </c>
      <c r="K117" s="25">
        <f t="shared" si="44"/>
        <v>0</v>
      </c>
      <c r="L117" s="428"/>
      <c r="M117" s="427"/>
      <c r="N117" s="427"/>
      <c r="O117" s="427"/>
      <c r="P117" s="25">
        <f t="shared" si="25"/>
        <v>0</v>
      </c>
      <c r="Q117" s="25">
        <f t="shared" si="25"/>
        <v>0</v>
      </c>
      <c r="R117" s="25">
        <f t="shared" si="26"/>
        <v>0</v>
      </c>
      <c r="S117" s="26">
        <f t="shared" si="47"/>
        <v>0</v>
      </c>
      <c r="T117" s="26">
        <f t="shared" si="47"/>
        <v>0</v>
      </c>
      <c r="U117" s="26">
        <f t="shared" si="47"/>
        <v>0</v>
      </c>
      <c r="V117" s="26">
        <f t="shared" si="47"/>
        <v>0</v>
      </c>
      <c r="W117" s="26">
        <f t="shared" si="27"/>
        <v>0</v>
      </c>
      <c r="X117" s="26">
        <f t="shared" si="27"/>
        <v>0</v>
      </c>
      <c r="Y117" s="26">
        <f t="shared" si="28"/>
        <v>0</v>
      </c>
      <c r="Z117" s="428"/>
      <c r="AA117" s="428"/>
      <c r="AB117" s="428"/>
      <c r="AC117" s="428"/>
      <c r="AD117" s="25">
        <f t="shared" si="29"/>
        <v>0</v>
      </c>
      <c r="AE117" s="25">
        <f t="shared" si="29"/>
        <v>0</v>
      </c>
      <c r="AF117" s="25">
        <f t="shared" si="30"/>
        <v>0</v>
      </c>
      <c r="AG117" s="27"/>
      <c r="AH117" s="27"/>
      <c r="AI117" s="28">
        <f t="shared" si="31"/>
        <v>0</v>
      </c>
      <c r="AJ117" s="27">
        <f t="shared" si="33"/>
        <v>0</v>
      </c>
      <c r="AK117" s="27">
        <f t="shared" si="34"/>
        <v>0</v>
      </c>
      <c r="AL117" s="28">
        <f t="shared" si="32"/>
        <v>0</v>
      </c>
      <c r="AM117" s="431"/>
      <c r="AN117" s="432"/>
      <c r="AO117" s="73"/>
      <c r="AP117" s="74"/>
      <c r="AQ117" s="73"/>
      <c r="AR117" s="74"/>
      <c r="AS117" s="73"/>
      <c r="AT117" s="74"/>
      <c r="AU117" s="73"/>
      <c r="AV117" s="74"/>
      <c r="AW117" s="73"/>
      <c r="AX117" s="75"/>
      <c r="AY117" s="73"/>
      <c r="AZ117" s="74"/>
      <c r="BA117" s="73"/>
      <c r="BB117" s="74"/>
      <c r="BC117" s="76"/>
      <c r="BD117" s="74"/>
      <c r="BE117" s="60"/>
      <c r="BF117" s="60"/>
      <c r="BG117" s="73"/>
      <c r="BH117" s="74"/>
      <c r="BI117" s="73"/>
      <c r="BJ117" s="74"/>
      <c r="BK117" s="73"/>
      <c r="BL117" s="74"/>
      <c r="BM117" s="73"/>
      <c r="BN117" s="74"/>
      <c r="BO117" s="73"/>
      <c r="BP117" s="74"/>
      <c r="BQ117" s="73"/>
      <c r="BR117" s="74"/>
      <c r="BS117" s="73"/>
      <c r="BT117" s="74"/>
      <c r="BU117" s="60"/>
      <c r="BV117" s="60"/>
      <c r="BW117" s="73"/>
      <c r="BX117" s="74"/>
      <c r="BY117" s="77"/>
      <c r="BZ117" s="72"/>
      <c r="CA117" s="73"/>
      <c r="CB117" s="74"/>
      <c r="CC117" s="77"/>
      <c r="CD117" s="72"/>
      <c r="CE117" s="78"/>
      <c r="CF117" s="79"/>
      <c r="CG117" s="73"/>
      <c r="CH117" s="74"/>
      <c r="CI117" s="77"/>
      <c r="CJ117" s="72"/>
      <c r="CK117" s="77"/>
      <c r="CL117" s="72"/>
      <c r="CM117" s="73"/>
      <c r="CN117" s="74"/>
      <c r="CO117" s="74"/>
      <c r="CP117" s="72"/>
      <c r="CQ117" s="77"/>
      <c r="CR117" s="72"/>
      <c r="CS117" s="73"/>
      <c r="CT117" s="74"/>
      <c r="CU117" s="73"/>
      <c r="CV117" s="74"/>
      <c r="CW117" s="73"/>
      <c r="CX117" s="74"/>
      <c r="CY117" s="60"/>
      <c r="CZ117" s="60"/>
      <c r="DA117" s="77"/>
      <c r="DB117" s="72"/>
      <c r="DC117" s="73"/>
      <c r="DD117" s="74"/>
      <c r="DE117" s="77"/>
      <c r="DF117" s="72"/>
      <c r="DG117" s="77"/>
      <c r="DH117" s="72"/>
      <c r="DI117" s="77"/>
      <c r="DJ117" s="72"/>
      <c r="DK117" s="73"/>
      <c r="DL117" s="74"/>
      <c r="DM117" s="73"/>
      <c r="DN117" s="74"/>
      <c r="DO117" s="73"/>
      <c r="DP117" s="74"/>
      <c r="DQ117" s="77"/>
      <c r="DR117" s="72"/>
      <c r="DS117" s="60"/>
      <c r="DT117" s="60"/>
      <c r="DU117" s="77"/>
      <c r="DV117" s="72"/>
      <c r="DW117" s="77"/>
      <c r="DX117" s="72"/>
      <c r="DY117" s="80"/>
      <c r="DZ117" s="70"/>
      <c r="EA117" s="80"/>
      <c r="EB117" s="70"/>
      <c r="EC117" s="80"/>
      <c r="ED117" s="70"/>
      <c r="EE117" s="80"/>
      <c r="EF117" s="70"/>
      <c r="EG117" s="80"/>
      <c r="EH117" s="70"/>
      <c r="EI117" s="80"/>
      <c r="EJ117" s="70"/>
      <c r="EK117" s="80"/>
      <c r="EL117" s="70"/>
      <c r="EM117" s="80"/>
      <c r="EN117" s="70"/>
      <c r="EO117" s="60"/>
      <c r="EP117" s="60"/>
      <c r="EQ117" s="60"/>
      <c r="ER117" s="60"/>
      <c r="ES117" s="81"/>
      <c r="ET117" s="81"/>
      <c r="EU117" s="81"/>
      <c r="EX117" s="74"/>
    </row>
    <row r="118" spans="1:154" s="69" customFormat="1" ht="27">
      <c r="A118" s="70">
        <v>15</v>
      </c>
      <c r="B118" s="71" t="s">
        <v>128</v>
      </c>
      <c r="C118" s="72" t="s">
        <v>111</v>
      </c>
      <c r="D118" s="72">
        <v>4300</v>
      </c>
      <c r="E118" s="427"/>
      <c r="F118" s="427"/>
      <c r="G118" s="427"/>
      <c r="H118" s="427"/>
      <c r="I118" s="25">
        <f t="shared" si="43"/>
        <v>0</v>
      </c>
      <c r="J118" s="25">
        <f t="shared" si="43"/>
        <v>0</v>
      </c>
      <c r="K118" s="25">
        <f t="shared" si="44"/>
        <v>0</v>
      </c>
      <c r="L118" s="427"/>
      <c r="M118" s="427"/>
      <c r="N118" s="427"/>
      <c r="O118" s="427"/>
      <c r="P118" s="25">
        <f t="shared" si="25"/>
        <v>0</v>
      </c>
      <c r="Q118" s="25">
        <f t="shared" si="25"/>
        <v>0</v>
      </c>
      <c r="R118" s="25">
        <f t="shared" si="26"/>
        <v>0</v>
      </c>
      <c r="S118" s="26">
        <f t="shared" si="47"/>
        <v>0</v>
      </c>
      <c r="T118" s="26">
        <f t="shared" si="47"/>
        <v>0</v>
      </c>
      <c r="U118" s="26">
        <f t="shared" si="47"/>
        <v>0</v>
      </c>
      <c r="V118" s="26">
        <f t="shared" si="47"/>
        <v>0</v>
      </c>
      <c r="W118" s="26">
        <f t="shared" si="27"/>
        <v>0</v>
      </c>
      <c r="X118" s="26">
        <f t="shared" si="27"/>
        <v>0</v>
      </c>
      <c r="Y118" s="26">
        <f t="shared" si="28"/>
        <v>0</v>
      </c>
      <c r="Z118" s="427"/>
      <c r="AA118" s="427"/>
      <c r="AB118" s="427"/>
      <c r="AC118" s="427"/>
      <c r="AD118" s="25">
        <f t="shared" si="29"/>
        <v>0</v>
      </c>
      <c r="AE118" s="25">
        <f t="shared" si="29"/>
        <v>0</v>
      </c>
      <c r="AF118" s="25">
        <f t="shared" si="30"/>
        <v>0</v>
      </c>
      <c r="AG118" s="27"/>
      <c r="AH118" s="27"/>
      <c r="AI118" s="28">
        <f t="shared" si="31"/>
        <v>0</v>
      </c>
      <c r="AJ118" s="27">
        <f t="shared" si="33"/>
        <v>0</v>
      </c>
      <c r="AK118" s="27">
        <f t="shared" si="34"/>
        <v>0</v>
      </c>
      <c r="AL118" s="28">
        <f t="shared" si="32"/>
        <v>0</v>
      </c>
      <c r="AM118" s="431"/>
      <c r="AN118" s="432"/>
      <c r="AO118" s="73"/>
      <c r="AP118" s="74"/>
      <c r="AQ118" s="73"/>
      <c r="AR118" s="74"/>
      <c r="AS118" s="73"/>
      <c r="AT118" s="74"/>
      <c r="AU118" s="73"/>
      <c r="AV118" s="74"/>
      <c r="AW118" s="73"/>
      <c r="AX118" s="75"/>
      <c r="AY118" s="73"/>
      <c r="AZ118" s="74"/>
      <c r="BA118" s="73"/>
      <c r="BB118" s="74"/>
      <c r="BC118" s="82"/>
      <c r="BD118" s="72"/>
      <c r="BE118" s="60"/>
      <c r="BF118" s="60"/>
      <c r="BG118" s="73"/>
      <c r="BH118" s="74"/>
      <c r="BI118" s="73"/>
      <c r="BJ118" s="74"/>
      <c r="BK118" s="73"/>
      <c r="BL118" s="74"/>
      <c r="BM118" s="73"/>
      <c r="BN118" s="74"/>
      <c r="BO118" s="73"/>
      <c r="BP118" s="74"/>
      <c r="BQ118" s="73"/>
      <c r="BR118" s="74"/>
      <c r="BS118" s="73"/>
      <c r="BT118" s="74"/>
      <c r="BU118" s="60"/>
      <c r="BV118" s="60"/>
      <c r="BW118" s="73"/>
      <c r="BX118" s="74"/>
      <c r="BY118" s="73"/>
      <c r="BZ118" s="74"/>
      <c r="CA118" s="73"/>
      <c r="CB118" s="74"/>
      <c r="CC118" s="77"/>
      <c r="CD118" s="72"/>
      <c r="CE118" s="78"/>
      <c r="CF118" s="79"/>
      <c r="CG118" s="73"/>
      <c r="CH118" s="74"/>
      <c r="CI118" s="77"/>
      <c r="CJ118" s="72"/>
      <c r="CK118" s="77"/>
      <c r="CL118" s="72"/>
      <c r="CM118" s="73"/>
      <c r="CN118" s="74"/>
      <c r="CO118" s="74"/>
      <c r="CP118" s="72"/>
      <c r="CQ118" s="77"/>
      <c r="CR118" s="72"/>
      <c r="CS118" s="73"/>
      <c r="CT118" s="74"/>
      <c r="CU118" s="73"/>
      <c r="CV118" s="74"/>
      <c r="CW118" s="77"/>
      <c r="CX118" s="72"/>
      <c r="CY118" s="60"/>
      <c r="CZ118" s="60"/>
      <c r="DA118" s="77"/>
      <c r="DB118" s="72"/>
      <c r="DC118" s="73"/>
      <c r="DD118" s="74"/>
      <c r="DE118" s="77"/>
      <c r="DF118" s="72"/>
      <c r="DG118" s="77"/>
      <c r="DH118" s="72"/>
      <c r="DI118" s="77"/>
      <c r="DJ118" s="72"/>
      <c r="DK118" s="73"/>
      <c r="DL118" s="74"/>
      <c r="DM118" s="73"/>
      <c r="DN118" s="74"/>
      <c r="DO118" s="73"/>
      <c r="DP118" s="74"/>
      <c r="DQ118" s="77"/>
      <c r="DR118" s="72"/>
      <c r="DS118" s="60"/>
      <c r="DT118" s="60"/>
      <c r="DU118" s="77"/>
      <c r="DV118" s="72"/>
      <c r="DW118" s="77"/>
      <c r="DX118" s="72"/>
      <c r="DY118" s="80"/>
      <c r="DZ118" s="70"/>
      <c r="EA118" s="80"/>
      <c r="EB118" s="70"/>
      <c r="EC118" s="80"/>
      <c r="ED118" s="70"/>
      <c r="EE118" s="80"/>
      <c r="EF118" s="70"/>
      <c r="EG118" s="80"/>
      <c r="EH118" s="70"/>
      <c r="EI118" s="80"/>
      <c r="EJ118" s="70"/>
      <c r="EK118" s="80"/>
      <c r="EL118" s="70"/>
      <c r="EM118" s="80"/>
      <c r="EN118" s="70"/>
      <c r="EO118" s="60"/>
      <c r="EP118" s="60"/>
      <c r="EQ118" s="60"/>
      <c r="ER118" s="60"/>
      <c r="ES118" s="81"/>
      <c r="ET118" s="81"/>
      <c r="EU118" s="81"/>
      <c r="EX118" s="74"/>
    </row>
    <row r="119" spans="1:154" s="69" customFormat="1" ht="24">
      <c r="A119" s="70">
        <v>16</v>
      </c>
      <c r="B119" s="71" t="s">
        <v>129</v>
      </c>
      <c r="C119" s="72" t="s">
        <v>111</v>
      </c>
      <c r="D119" s="72">
        <v>4300</v>
      </c>
      <c r="E119" s="431"/>
      <c r="F119" s="432"/>
      <c r="G119" s="433"/>
      <c r="H119" s="432"/>
      <c r="I119" s="25">
        <f t="shared" si="43"/>
        <v>0</v>
      </c>
      <c r="J119" s="25">
        <f t="shared" si="43"/>
        <v>0</v>
      </c>
      <c r="K119" s="25">
        <f t="shared" si="44"/>
        <v>0</v>
      </c>
      <c r="L119" s="428"/>
      <c r="M119" s="428"/>
      <c r="N119" s="428"/>
      <c r="O119" s="428"/>
      <c r="P119" s="25">
        <f t="shared" si="25"/>
        <v>0</v>
      </c>
      <c r="Q119" s="25">
        <f t="shared" si="25"/>
        <v>0</v>
      </c>
      <c r="R119" s="25">
        <f t="shared" si="26"/>
        <v>0</v>
      </c>
      <c r="S119" s="26">
        <f t="shared" si="47"/>
        <v>0</v>
      </c>
      <c r="T119" s="26">
        <f t="shared" si="47"/>
        <v>0</v>
      </c>
      <c r="U119" s="26">
        <f t="shared" si="47"/>
        <v>0</v>
      </c>
      <c r="V119" s="26">
        <f t="shared" si="47"/>
        <v>0</v>
      </c>
      <c r="W119" s="26">
        <f t="shared" si="27"/>
        <v>0</v>
      </c>
      <c r="X119" s="26">
        <f t="shared" si="27"/>
        <v>0</v>
      </c>
      <c r="Y119" s="26">
        <f t="shared" si="28"/>
        <v>0</v>
      </c>
      <c r="Z119" s="428"/>
      <c r="AA119" s="428"/>
      <c r="AB119" s="428"/>
      <c r="AC119" s="428"/>
      <c r="AD119" s="25">
        <f t="shared" si="29"/>
        <v>0</v>
      </c>
      <c r="AE119" s="25">
        <f t="shared" si="29"/>
        <v>0</v>
      </c>
      <c r="AF119" s="25">
        <f t="shared" si="30"/>
        <v>0</v>
      </c>
      <c r="AG119" s="27"/>
      <c r="AH119" s="27"/>
      <c r="AI119" s="28">
        <f t="shared" si="31"/>
        <v>0</v>
      </c>
      <c r="AJ119" s="27">
        <f t="shared" si="33"/>
        <v>0</v>
      </c>
      <c r="AK119" s="27">
        <f t="shared" si="34"/>
        <v>0</v>
      </c>
      <c r="AL119" s="28">
        <f t="shared" si="32"/>
        <v>0</v>
      </c>
      <c r="AM119" s="431"/>
      <c r="AN119" s="432"/>
      <c r="AO119" s="73"/>
      <c r="AP119" s="74"/>
      <c r="AQ119" s="73"/>
      <c r="AR119" s="74"/>
      <c r="AS119" s="73"/>
      <c r="AT119" s="74"/>
      <c r="AU119" s="73"/>
      <c r="AV119" s="74"/>
      <c r="AW119" s="73"/>
      <c r="AX119" s="75"/>
      <c r="AY119" s="73"/>
      <c r="AZ119" s="74"/>
      <c r="BA119" s="73"/>
      <c r="BB119" s="74"/>
      <c r="BC119" s="82"/>
      <c r="BD119" s="72"/>
      <c r="BE119" s="60"/>
      <c r="BF119" s="60"/>
      <c r="BG119" s="73"/>
      <c r="BH119" s="74"/>
      <c r="BI119" s="73"/>
      <c r="BJ119" s="74"/>
      <c r="BK119" s="73"/>
      <c r="BL119" s="74"/>
      <c r="BM119" s="73"/>
      <c r="BN119" s="74"/>
      <c r="BO119" s="73"/>
      <c r="BP119" s="74"/>
      <c r="BQ119" s="73"/>
      <c r="BR119" s="74"/>
      <c r="BS119" s="73"/>
      <c r="BT119" s="74"/>
      <c r="BU119" s="60"/>
      <c r="BV119" s="60"/>
      <c r="BW119" s="73"/>
      <c r="BX119" s="74"/>
      <c r="BY119" s="73"/>
      <c r="BZ119" s="74"/>
      <c r="CA119" s="73"/>
      <c r="CB119" s="74"/>
      <c r="CC119" s="73"/>
      <c r="CD119" s="74"/>
      <c r="CE119" s="78"/>
      <c r="CF119" s="79"/>
      <c r="CG119" s="73"/>
      <c r="CH119" s="74"/>
      <c r="CI119" s="77"/>
      <c r="CJ119" s="72"/>
      <c r="CK119" s="77"/>
      <c r="CL119" s="72"/>
      <c r="CM119" s="73"/>
      <c r="CN119" s="74"/>
      <c r="CO119" s="74"/>
      <c r="CP119" s="72"/>
      <c r="CQ119" s="77"/>
      <c r="CR119" s="72"/>
      <c r="CS119" s="73"/>
      <c r="CT119" s="74"/>
      <c r="CU119" s="73"/>
      <c r="CV119" s="74"/>
      <c r="CW119" s="77"/>
      <c r="CX119" s="72"/>
      <c r="CY119" s="60"/>
      <c r="CZ119" s="60"/>
      <c r="DA119" s="77"/>
      <c r="DB119" s="72"/>
      <c r="DC119" s="73"/>
      <c r="DD119" s="74"/>
      <c r="DE119" s="77"/>
      <c r="DF119" s="72"/>
      <c r="DG119" s="77"/>
      <c r="DH119" s="72"/>
      <c r="DI119" s="77"/>
      <c r="DJ119" s="72"/>
      <c r="DK119" s="73"/>
      <c r="DL119" s="74"/>
      <c r="DM119" s="73"/>
      <c r="DN119" s="74"/>
      <c r="DO119" s="73"/>
      <c r="DP119" s="74"/>
      <c r="DQ119" s="80"/>
      <c r="DR119" s="70"/>
      <c r="DS119" s="60"/>
      <c r="DT119" s="60"/>
      <c r="DU119" s="77"/>
      <c r="DV119" s="72"/>
      <c r="DW119" s="77"/>
      <c r="DX119" s="72"/>
      <c r="DY119" s="80"/>
      <c r="DZ119" s="70"/>
      <c r="EA119" s="80"/>
      <c r="EB119" s="70"/>
      <c r="EC119" s="80"/>
      <c r="ED119" s="70"/>
      <c r="EE119" s="80"/>
      <c r="EF119" s="70"/>
      <c r="EG119" s="80"/>
      <c r="EH119" s="70"/>
      <c r="EI119" s="80"/>
      <c r="EJ119" s="70"/>
      <c r="EK119" s="80"/>
      <c r="EL119" s="70"/>
      <c r="EM119" s="80"/>
      <c r="EN119" s="70"/>
      <c r="EO119" s="60"/>
      <c r="EP119" s="60"/>
      <c r="EQ119" s="60"/>
      <c r="ER119" s="60"/>
      <c r="ES119" s="81"/>
      <c r="ET119" s="81"/>
      <c r="EU119" s="81"/>
      <c r="EX119" s="74"/>
    </row>
    <row r="120" spans="1:154" s="69" customFormat="1" ht="24">
      <c r="A120" s="70">
        <v>17</v>
      </c>
      <c r="B120" s="71" t="s">
        <v>130</v>
      </c>
      <c r="C120" s="72" t="s">
        <v>111</v>
      </c>
      <c r="D120" s="72">
        <v>4200</v>
      </c>
      <c r="E120" s="431"/>
      <c r="F120" s="432"/>
      <c r="G120" s="433"/>
      <c r="H120" s="432"/>
      <c r="I120" s="25">
        <f t="shared" si="43"/>
        <v>0</v>
      </c>
      <c r="J120" s="25">
        <f t="shared" si="43"/>
        <v>0</v>
      </c>
      <c r="K120" s="25">
        <f t="shared" si="44"/>
        <v>0</v>
      </c>
      <c r="L120" s="428"/>
      <c r="M120" s="428"/>
      <c r="N120" s="428"/>
      <c r="O120" s="428"/>
      <c r="P120" s="25">
        <f t="shared" si="25"/>
        <v>0</v>
      </c>
      <c r="Q120" s="25">
        <f t="shared" si="25"/>
        <v>0</v>
      </c>
      <c r="R120" s="25">
        <f t="shared" si="26"/>
        <v>0</v>
      </c>
      <c r="S120" s="26">
        <f t="shared" si="47"/>
        <v>0</v>
      </c>
      <c r="T120" s="26">
        <f t="shared" si="47"/>
        <v>0</v>
      </c>
      <c r="U120" s="26">
        <f t="shared" si="47"/>
        <v>0</v>
      </c>
      <c r="V120" s="26">
        <f t="shared" si="47"/>
        <v>0</v>
      </c>
      <c r="W120" s="26">
        <f t="shared" si="27"/>
        <v>0</v>
      </c>
      <c r="X120" s="26">
        <f t="shared" si="27"/>
        <v>0</v>
      </c>
      <c r="Y120" s="26">
        <f t="shared" si="28"/>
        <v>0</v>
      </c>
      <c r="Z120" s="428"/>
      <c r="AA120" s="428"/>
      <c r="AB120" s="428"/>
      <c r="AC120" s="428"/>
      <c r="AD120" s="25">
        <f t="shared" si="29"/>
        <v>0</v>
      </c>
      <c r="AE120" s="25">
        <f t="shared" si="29"/>
        <v>0</v>
      </c>
      <c r="AF120" s="25">
        <f t="shared" si="30"/>
        <v>0</v>
      </c>
      <c r="AG120" s="27"/>
      <c r="AH120" s="27"/>
      <c r="AI120" s="28">
        <f t="shared" si="31"/>
        <v>0</v>
      </c>
      <c r="AJ120" s="27">
        <f t="shared" si="33"/>
        <v>0</v>
      </c>
      <c r="AK120" s="27">
        <f t="shared" si="34"/>
        <v>0</v>
      </c>
      <c r="AL120" s="28">
        <f t="shared" si="32"/>
        <v>0</v>
      </c>
      <c r="AM120" s="431"/>
      <c r="AN120" s="432"/>
      <c r="AO120" s="73"/>
      <c r="AP120" s="74"/>
      <c r="AQ120" s="73"/>
      <c r="AR120" s="74"/>
      <c r="AS120" s="73"/>
      <c r="AT120" s="74"/>
      <c r="AU120" s="73"/>
      <c r="AV120" s="74"/>
      <c r="AW120" s="73"/>
      <c r="AX120" s="75"/>
      <c r="AY120" s="73"/>
      <c r="AZ120" s="74"/>
      <c r="BA120" s="73"/>
      <c r="BB120" s="74"/>
      <c r="BC120" s="76"/>
      <c r="BD120" s="74"/>
      <c r="BE120" s="60"/>
      <c r="BF120" s="60"/>
      <c r="BG120" s="77"/>
      <c r="BH120" s="72"/>
      <c r="BI120" s="73"/>
      <c r="BJ120" s="74"/>
      <c r="BK120" s="73"/>
      <c r="BL120" s="74"/>
      <c r="BM120" s="73"/>
      <c r="BN120" s="74"/>
      <c r="BO120" s="73"/>
      <c r="BP120" s="74"/>
      <c r="BQ120" s="73"/>
      <c r="BR120" s="74"/>
      <c r="BS120" s="73"/>
      <c r="BT120" s="74"/>
      <c r="BU120" s="60"/>
      <c r="BV120" s="60"/>
      <c r="BW120" s="77"/>
      <c r="BX120" s="72"/>
      <c r="BY120" s="77"/>
      <c r="BZ120" s="72"/>
      <c r="CA120" s="73"/>
      <c r="CB120" s="74"/>
      <c r="CC120" s="77"/>
      <c r="CD120" s="72"/>
      <c r="CE120" s="78"/>
      <c r="CF120" s="79"/>
      <c r="CG120" s="73"/>
      <c r="CH120" s="74"/>
      <c r="CI120" s="73"/>
      <c r="CJ120" s="74"/>
      <c r="CK120" s="77"/>
      <c r="CL120" s="72"/>
      <c r="CM120" s="73"/>
      <c r="CN120" s="74"/>
      <c r="CO120" s="74"/>
      <c r="CP120" s="72"/>
      <c r="CQ120" s="77"/>
      <c r="CR120" s="72"/>
      <c r="CS120" s="73"/>
      <c r="CT120" s="74"/>
      <c r="CU120" s="77"/>
      <c r="CV120" s="72"/>
      <c r="CW120" s="73"/>
      <c r="CX120" s="74"/>
      <c r="CY120" s="60"/>
      <c r="CZ120" s="60"/>
      <c r="DA120" s="77"/>
      <c r="DB120" s="72"/>
      <c r="DC120" s="73"/>
      <c r="DD120" s="74"/>
      <c r="DE120" s="77"/>
      <c r="DF120" s="72"/>
      <c r="DG120" s="77"/>
      <c r="DH120" s="72"/>
      <c r="DI120" s="77"/>
      <c r="DJ120" s="72"/>
      <c r="DK120" s="73"/>
      <c r="DL120" s="74"/>
      <c r="DM120" s="77"/>
      <c r="DN120" s="72"/>
      <c r="DO120" s="73"/>
      <c r="DP120" s="74"/>
      <c r="DQ120" s="77"/>
      <c r="DR120" s="72"/>
      <c r="DS120" s="60"/>
      <c r="DT120" s="60"/>
      <c r="DU120" s="77"/>
      <c r="DV120" s="72"/>
      <c r="DW120" s="77"/>
      <c r="DX120" s="72"/>
      <c r="DY120" s="80"/>
      <c r="DZ120" s="70"/>
      <c r="EA120" s="80"/>
      <c r="EB120" s="70"/>
      <c r="EC120" s="80"/>
      <c r="ED120" s="70"/>
      <c r="EE120" s="80"/>
      <c r="EF120" s="70"/>
      <c r="EG120" s="80"/>
      <c r="EH120" s="70"/>
      <c r="EI120" s="80"/>
      <c r="EJ120" s="70"/>
      <c r="EK120" s="80"/>
      <c r="EL120" s="70"/>
      <c r="EM120" s="80"/>
      <c r="EN120" s="70"/>
      <c r="EO120" s="60"/>
      <c r="EP120" s="60"/>
      <c r="EQ120" s="60"/>
      <c r="ER120" s="60"/>
      <c r="ES120" s="81"/>
      <c r="ET120" s="81"/>
      <c r="EU120" s="81"/>
      <c r="EX120" s="74"/>
    </row>
    <row r="121" spans="1:154" s="69" customFormat="1" ht="27">
      <c r="A121" s="70">
        <v>18</v>
      </c>
      <c r="B121" s="71" t="s">
        <v>131</v>
      </c>
      <c r="C121" s="72" t="s">
        <v>111</v>
      </c>
      <c r="D121" s="72">
        <v>4300</v>
      </c>
      <c r="E121" s="427"/>
      <c r="F121" s="427"/>
      <c r="G121" s="427"/>
      <c r="H121" s="427"/>
      <c r="I121" s="25">
        <f t="shared" si="43"/>
        <v>0</v>
      </c>
      <c r="J121" s="25">
        <f t="shared" si="43"/>
        <v>0</v>
      </c>
      <c r="K121" s="25">
        <f t="shared" si="44"/>
        <v>0</v>
      </c>
      <c r="L121" s="427"/>
      <c r="M121" s="427"/>
      <c r="N121" s="427"/>
      <c r="O121" s="427"/>
      <c r="P121" s="25">
        <f t="shared" si="25"/>
        <v>0</v>
      </c>
      <c r="Q121" s="25">
        <f t="shared" si="25"/>
        <v>0</v>
      </c>
      <c r="R121" s="25">
        <f t="shared" si="26"/>
        <v>0</v>
      </c>
      <c r="S121" s="26">
        <f t="shared" si="47"/>
        <v>0</v>
      </c>
      <c r="T121" s="26">
        <f t="shared" si="47"/>
        <v>0</v>
      </c>
      <c r="U121" s="26">
        <f t="shared" si="47"/>
        <v>0</v>
      </c>
      <c r="V121" s="26">
        <f t="shared" si="47"/>
        <v>0</v>
      </c>
      <c r="W121" s="26">
        <f t="shared" si="27"/>
        <v>0</v>
      </c>
      <c r="X121" s="26">
        <f t="shared" si="27"/>
        <v>0</v>
      </c>
      <c r="Y121" s="26">
        <f t="shared" si="28"/>
        <v>0</v>
      </c>
      <c r="Z121" s="427"/>
      <c r="AA121" s="427"/>
      <c r="AB121" s="427"/>
      <c r="AC121" s="427"/>
      <c r="AD121" s="25">
        <f t="shared" si="29"/>
        <v>0</v>
      </c>
      <c r="AE121" s="25">
        <f t="shared" si="29"/>
        <v>0</v>
      </c>
      <c r="AF121" s="25">
        <f t="shared" si="30"/>
        <v>0</v>
      </c>
      <c r="AG121" s="27"/>
      <c r="AH121" s="27"/>
      <c r="AI121" s="28">
        <f t="shared" si="31"/>
        <v>0</v>
      </c>
      <c r="AJ121" s="27">
        <f t="shared" si="33"/>
        <v>0</v>
      </c>
      <c r="AK121" s="27">
        <f t="shared" si="34"/>
        <v>0</v>
      </c>
      <c r="AL121" s="28">
        <f t="shared" si="32"/>
        <v>0</v>
      </c>
      <c r="AM121" s="431"/>
      <c r="AN121" s="432"/>
      <c r="AO121" s="73"/>
      <c r="AP121" s="74"/>
      <c r="AQ121" s="73"/>
      <c r="AR121" s="74"/>
      <c r="AS121" s="73"/>
      <c r="AT121" s="74"/>
      <c r="AU121" s="73"/>
      <c r="AV121" s="74"/>
      <c r="AW121" s="73"/>
      <c r="AX121" s="75"/>
      <c r="AY121" s="73"/>
      <c r="AZ121" s="74"/>
      <c r="BA121" s="73"/>
      <c r="BB121" s="74"/>
      <c r="BC121" s="82"/>
      <c r="BD121" s="72"/>
      <c r="BE121" s="60"/>
      <c r="BF121" s="60"/>
      <c r="BG121" s="77"/>
      <c r="BH121" s="72"/>
      <c r="BI121" s="73"/>
      <c r="BJ121" s="74"/>
      <c r="BK121" s="73"/>
      <c r="BL121" s="74"/>
      <c r="BM121" s="73"/>
      <c r="BN121" s="74"/>
      <c r="BO121" s="73"/>
      <c r="BP121" s="74"/>
      <c r="BQ121" s="73"/>
      <c r="BR121" s="74"/>
      <c r="BS121" s="73"/>
      <c r="BT121" s="74"/>
      <c r="BU121" s="60"/>
      <c r="BV121" s="60"/>
      <c r="BW121" s="77"/>
      <c r="BX121" s="72"/>
      <c r="BY121" s="77"/>
      <c r="BZ121" s="72"/>
      <c r="CA121" s="73"/>
      <c r="CB121" s="74"/>
      <c r="CC121" s="77"/>
      <c r="CD121" s="72"/>
      <c r="CE121" s="78"/>
      <c r="CF121" s="79"/>
      <c r="CG121" s="77"/>
      <c r="CH121" s="72"/>
      <c r="CI121" s="73"/>
      <c r="CJ121" s="74"/>
      <c r="CK121" s="77"/>
      <c r="CL121" s="72"/>
      <c r="CM121" s="73"/>
      <c r="CN121" s="74"/>
      <c r="CO121" s="74"/>
      <c r="CP121" s="72"/>
      <c r="CQ121" s="77"/>
      <c r="CR121" s="72"/>
      <c r="CS121" s="73"/>
      <c r="CT121" s="74"/>
      <c r="CU121" s="77"/>
      <c r="CV121" s="72"/>
      <c r="CW121" s="77"/>
      <c r="CX121" s="72"/>
      <c r="CY121" s="60"/>
      <c r="CZ121" s="60"/>
      <c r="DA121" s="77"/>
      <c r="DB121" s="72"/>
      <c r="DC121" s="73"/>
      <c r="DD121" s="74"/>
      <c r="DE121" s="77"/>
      <c r="DF121" s="72"/>
      <c r="DG121" s="77"/>
      <c r="DH121" s="72"/>
      <c r="DI121" s="77"/>
      <c r="DJ121" s="72"/>
      <c r="DK121" s="73"/>
      <c r="DL121" s="74"/>
      <c r="DM121" s="77"/>
      <c r="DN121" s="72"/>
      <c r="DO121" s="73"/>
      <c r="DP121" s="74"/>
      <c r="DQ121" s="77"/>
      <c r="DR121" s="72"/>
      <c r="DS121" s="60"/>
      <c r="DT121" s="60"/>
      <c r="DU121" s="77"/>
      <c r="DV121" s="72"/>
      <c r="DW121" s="77"/>
      <c r="DX121" s="72"/>
      <c r="DY121" s="80"/>
      <c r="DZ121" s="70"/>
      <c r="EA121" s="80"/>
      <c r="EB121" s="70"/>
      <c r="EC121" s="80"/>
      <c r="ED121" s="70"/>
      <c r="EE121" s="80"/>
      <c r="EF121" s="70"/>
      <c r="EG121" s="80"/>
      <c r="EH121" s="70"/>
      <c r="EI121" s="80"/>
      <c r="EJ121" s="70"/>
      <c r="EK121" s="80"/>
      <c r="EL121" s="70"/>
      <c r="EM121" s="80"/>
      <c r="EN121" s="70"/>
      <c r="EO121" s="60"/>
      <c r="EP121" s="60"/>
      <c r="EQ121" s="60"/>
      <c r="ER121" s="60"/>
      <c r="ES121" s="81"/>
      <c r="ET121" s="81"/>
      <c r="EU121" s="81"/>
      <c r="EX121" s="74"/>
    </row>
    <row r="122" spans="1:154" s="69" customFormat="1" ht="27">
      <c r="A122" s="70">
        <v>19</v>
      </c>
      <c r="B122" s="71" t="s">
        <v>132</v>
      </c>
      <c r="C122" s="72" t="s">
        <v>111</v>
      </c>
      <c r="D122" s="72">
        <v>4300</v>
      </c>
      <c r="E122" s="427"/>
      <c r="F122" s="427"/>
      <c r="G122" s="427"/>
      <c r="H122" s="427"/>
      <c r="I122" s="25">
        <f t="shared" si="43"/>
        <v>0</v>
      </c>
      <c r="J122" s="25">
        <f t="shared" si="43"/>
        <v>0</v>
      </c>
      <c r="K122" s="25">
        <f t="shared" si="44"/>
        <v>0</v>
      </c>
      <c r="L122" s="427"/>
      <c r="M122" s="427"/>
      <c r="N122" s="427"/>
      <c r="O122" s="427"/>
      <c r="P122" s="25">
        <f t="shared" si="25"/>
        <v>0</v>
      </c>
      <c r="Q122" s="25">
        <f t="shared" si="25"/>
        <v>0</v>
      </c>
      <c r="R122" s="25">
        <f t="shared" si="26"/>
        <v>0</v>
      </c>
      <c r="S122" s="26">
        <f t="shared" si="47"/>
        <v>0</v>
      </c>
      <c r="T122" s="26">
        <f t="shared" si="47"/>
        <v>0</v>
      </c>
      <c r="U122" s="26">
        <f t="shared" si="47"/>
        <v>0</v>
      </c>
      <c r="V122" s="26">
        <f t="shared" si="47"/>
        <v>0</v>
      </c>
      <c r="W122" s="26">
        <f t="shared" si="27"/>
        <v>0</v>
      </c>
      <c r="X122" s="26">
        <f t="shared" si="27"/>
        <v>0</v>
      </c>
      <c r="Y122" s="26">
        <f t="shared" si="28"/>
        <v>0</v>
      </c>
      <c r="Z122" s="427"/>
      <c r="AA122" s="427"/>
      <c r="AB122" s="427"/>
      <c r="AC122" s="427"/>
      <c r="AD122" s="25">
        <f t="shared" si="29"/>
        <v>0</v>
      </c>
      <c r="AE122" s="25">
        <f t="shared" si="29"/>
        <v>0</v>
      </c>
      <c r="AF122" s="25">
        <f t="shared" si="30"/>
        <v>0</v>
      </c>
      <c r="AG122" s="27"/>
      <c r="AH122" s="27"/>
      <c r="AI122" s="28">
        <f t="shared" si="31"/>
        <v>0</v>
      </c>
      <c r="AJ122" s="27">
        <f t="shared" si="33"/>
        <v>0</v>
      </c>
      <c r="AK122" s="27">
        <f t="shared" si="34"/>
        <v>0</v>
      </c>
      <c r="AL122" s="28">
        <f t="shared" si="32"/>
        <v>0</v>
      </c>
      <c r="AM122" s="431"/>
      <c r="AN122" s="432"/>
      <c r="AO122" s="73"/>
      <c r="AP122" s="74"/>
      <c r="AQ122" s="73"/>
      <c r="AR122" s="74"/>
      <c r="AS122" s="73"/>
      <c r="AT122" s="74"/>
      <c r="AU122" s="73"/>
      <c r="AV122" s="74"/>
      <c r="AW122" s="73"/>
      <c r="AX122" s="75"/>
      <c r="AY122" s="73"/>
      <c r="AZ122" s="74"/>
      <c r="BA122" s="73"/>
      <c r="BB122" s="74"/>
      <c r="BC122" s="82"/>
      <c r="BD122" s="72"/>
      <c r="BE122" s="60"/>
      <c r="BF122" s="60"/>
      <c r="BG122" s="77"/>
      <c r="BH122" s="72"/>
      <c r="BI122" s="73"/>
      <c r="BJ122" s="74"/>
      <c r="BK122" s="73"/>
      <c r="BL122" s="74"/>
      <c r="BM122" s="73"/>
      <c r="BN122" s="74"/>
      <c r="BO122" s="73"/>
      <c r="BP122" s="74"/>
      <c r="BQ122" s="73"/>
      <c r="BR122" s="74"/>
      <c r="BS122" s="73"/>
      <c r="BT122" s="74"/>
      <c r="BU122" s="60"/>
      <c r="BV122" s="60"/>
      <c r="BW122" s="77"/>
      <c r="BX122" s="72"/>
      <c r="BY122" s="77"/>
      <c r="BZ122" s="72"/>
      <c r="CA122" s="73"/>
      <c r="CB122" s="74"/>
      <c r="CC122" s="77"/>
      <c r="CD122" s="72"/>
      <c r="CE122" s="78"/>
      <c r="CF122" s="79"/>
      <c r="CG122" s="77"/>
      <c r="CH122" s="72"/>
      <c r="CI122" s="73"/>
      <c r="CJ122" s="74"/>
      <c r="CK122" s="77"/>
      <c r="CL122" s="72"/>
      <c r="CM122" s="73"/>
      <c r="CN122" s="74"/>
      <c r="CO122" s="74"/>
      <c r="CP122" s="72"/>
      <c r="CQ122" s="77"/>
      <c r="CR122" s="72"/>
      <c r="CS122" s="73"/>
      <c r="CT122" s="74"/>
      <c r="CU122" s="77"/>
      <c r="CV122" s="72"/>
      <c r="CW122" s="77"/>
      <c r="CX122" s="72"/>
      <c r="CY122" s="60"/>
      <c r="CZ122" s="60"/>
      <c r="DA122" s="77"/>
      <c r="DB122" s="72"/>
      <c r="DC122" s="73"/>
      <c r="DD122" s="74"/>
      <c r="DE122" s="77"/>
      <c r="DF122" s="72"/>
      <c r="DG122" s="77"/>
      <c r="DH122" s="72"/>
      <c r="DI122" s="77"/>
      <c r="DJ122" s="72"/>
      <c r="DK122" s="73"/>
      <c r="DL122" s="74"/>
      <c r="DM122" s="77"/>
      <c r="DN122" s="72"/>
      <c r="DO122" s="73"/>
      <c r="DP122" s="74"/>
      <c r="DQ122" s="77"/>
      <c r="DR122" s="72"/>
      <c r="DS122" s="60"/>
      <c r="DT122" s="60"/>
      <c r="DU122" s="77"/>
      <c r="DV122" s="72"/>
      <c r="DW122" s="77"/>
      <c r="DX122" s="72"/>
      <c r="DY122" s="80"/>
      <c r="DZ122" s="70"/>
      <c r="EA122" s="80"/>
      <c r="EB122" s="70"/>
      <c r="EC122" s="80"/>
      <c r="ED122" s="70"/>
      <c r="EE122" s="80"/>
      <c r="EF122" s="70"/>
      <c r="EG122" s="80"/>
      <c r="EH122" s="70"/>
      <c r="EI122" s="80"/>
      <c r="EJ122" s="70"/>
      <c r="EK122" s="80"/>
      <c r="EL122" s="70"/>
      <c r="EM122" s="80"/>
      <c r="EN122" s="70"/>
      <c r="EO122" s="60"/>
      <c r="EP122" s="60"/>
      <c r="EQ122" s="60"/>
      <c r="ER122" s="60"/>
      <c r="ES122" s="81"/>
      <c r="ET122" s="81"/>
      <c r="EU122" s="81"/>
      <c r="EX122" s="74"/>
    </row>
    <row r="123" spans="1:154" s="69" customFormat="1" ht="24">
      <c r="A123" s="70">
        <v>20</v>
      </c>
      <c r="B123" s="71" t="s">
        <v>133</v>
      </c>
      <c r="C123" s="72" t="s">
        <v>111</v>
      </c>
      <c r="D123" s="72">
        <v>4300</v>
      </c>
      <c r="E123" s="431"/>
      <c r="F123" s="432"/>
      <c r="G123" s="433"/>
      <c r="H123" s="432"/>
      <c r="I123" s="25">
        <f t="shared" si="43"/>
        <v>0</v>
      </c>
      <c r="J123" s="25">
        <f t="shared" si="43"/>
        <v>0</v>
      </c>
      <c r="K123" s="25">
        <f t="shared" si="44"/>
        <v>0</v>
      </c>
      <c r="L123" s="428"/>
      <c r="M123" s="428"/>
      <c r="N123" s="428"/>
      <c r="O123" s="428"/>
      <c r="P123" s="25">
        <f t="shared" si="25"/>
        <v>0</v>
      </c>
      <c r="Q123" s="25">
        <f t="shared" si="25"/>
        <v>0</v>
      </c>
      <c r="R123" s="25">
        <f t="shared" si="26"/>
        <v>0</v>
      </c>
      <c r="S123" s="26">
        <f t="shared" si="47"/>
        <v>0</v>
      </c>
      <c r="T123" s="26">
        <f t="shared" si="47"/>
        <v>0</v>
      </c>
      <c r="U123" s="26">
        <f t="shared" si="47"/>
        <v>0</v>
      </c>
      <c r="V123" s="26">
        <f t="shared" si="47"/>
        <v>0</v>
      </c>
      <c r="W123" s="26">
        <f t="shared" si="27"/>
        <v>0</v>
      </c>
      <c r="X123" s="26">
        <f t="shared" si="27"/>
        <v>0</v>
      </c>
      <c r="Y123" s="26">
        <f t="shared" si="28"/>
        <v>0</v>
      </c>
      <c r="Z123" s="428"/>
      <c r="AA123" s="428"/>
      <c r="AB123" s="428"/>
      <c r="AC123" s="428"/>
      <c r="AD123" s="25">
        <f t="shared" si="29"/>
        <v>0</v>
      </c>
      <c r="AE123" s="25">
        <f t="shared" si="29"/>
        <v>0</v>
      </c>
      <c r="AF123" s="25">
        <f t="shared" si="30"/>
        <v>0</v>
      </c>
      <c r="AG123" s="27"/>
      <c r="AH123" s="27"/>
      <c r="AI123" s="28">
        <f t="shared" si="31"/>
        <v>0</v>
      </c>
      <c r="AJ123" s="27">
        <f t="shared" si="33"/>
        <v>0</v>
      </c>
      <c r="AK123" s="27">
        <f t="shared" si="34"/>
        <v>0</v>
      </c>
      <c r="AL123" s="28">
        <f t="shared" si="32"/>
        <v>0</v>
      </c>
      <c r="AM123" s="431"/>
      <c r="AN123" s="432"/>
      <c r="AO123" s="73"/>
      <c r="AP123" s="74"/>
      <c r="AQ123" s="73"/>
      <c r="AR123" s="74"/>
      <c r="AS123" s="73"/>
      <c r="AT123" s="74"/>
      <c r="AU123" s="73"/>
      <c r="AV123" s="74"/>
      <c r="AW123" s="73"/>
      <c r="AX123" s="75"/>
      <c r="AY123" s="73"/>
      <c r="AZ123" s="74"/>
      <c r="BA123" s="73"/>
      <c r="BB123" s="74"/>
      <c r="BC123" s="82"/>
      <c r="BD123" s="72"/>
      <c r="BE123" s="60"/>
      <c r="BF123" s="60"/>
      <c r="BG123" s="77"/>
      <c r="BH123" s="72"/>
      <c r="BI123" s="73"/>
      <c r="BJ123" s="74"/>
      <c r="BK123" s="73"/>
      <c r="BL123" s="74"/>
      <c r="BM123" s="73"/>
      <c r="BN123" s="74"/>
      <c r="BO123" s="73"/>
      <c r="BP123" s="74"/>
      <c r="BQ123" s="73"/>
      <c r="BR123" s="74"/>
      <c r="BS123" s="73"/>
      <c r="BT123" s="74"/>
      <c r="BU123" s="60"/>
      <c r="BV123" s="60"/>
      <c r="BW123" s="77"/>
      <c r="BX123" s="72"/>
      <c r="BY123" s="77"/>
      <c r="BZ123" s="72"/>
      <c r="CA123" s="73"/>
      <c r="CB123" s="74"/>
      <c r="CC123" s="77"/>
      <c r="CD123" s="72"/>
      <c r="CE123" s="78"/>
      <c r="CF123" s="79"/>
      <c r="CG123" s="77"/>
      <c r="CH123" s="72"/>
      <c r="CI123" s="77"/>
      <c r="CJ123" s="72"/>
      <c r="CK123" s="77"/>
      <c r="CL123" s="72"/>
      <c r="CM123" s="73"/>
      <c r="CN123" s="74"/>
      <c r="CO123" s="74"/>
      <c r="CP123" s="72"/>
      <c r="CQ123" s="77"/>
      <c r="CR123" s="72"/>
      <c r="CS123" s="73"/>
      <c r="CT123" s="74"/>
      <c r="CU123" s="73"/>
      <c r="CV123" s="74"/>
      <c r="CW123" s="77"/>
      <c r="CX123" s="72"/>
      <c r="CY123" s="60"/>
      <c r="CZ123" s="60"/>
      <c r="DA123" s="77"/>
      <c r="DB123" s="72"/>
      <c r="DC123" s="73"/>
      <c r="DD123" s="74"/>
      <c r="DE123" s="77"/>
      <c r="DF123" s="72"/>
      <c r="DG123" s="77"/>
      <c r="DH123" s="72"/>
      <c r="DI123" s="77"/>
      <c r="DJ123" s="72"/>
      <c r="DK123" s="73"/>
      <c r="DL123" s="74"/>
      <c r="DM123" s="77"/>
      <c r="DN123" s="72"/>
      <c r="DO123" s="73"/>
      <c r="DP123" s="74"/>
      <c r="DQ123" s="77"/>
      <c r="DR123" s="72"/>
      <c r="DS123" s="60"/>
      <c r="DT123" s="60"/>
      <c r="DU123" s="77"/>
      <c r="DV123" s="72"/>
      <c r="DW123" s="77"/>
      <c r="DX123" s="72"/>
      <c r="DY123" s="80"/>
      <c r="DZ123" s="70"/>
      <c r="EA123" s="80"/>
      <c r="EB123" s="70"/>
      <c r="EC123" s="80"/>
      <c r="ED123" s="70"/>
      <c r="EE123" s="80"/>
      <c r="EF123" s="70"/>
      <c r="EG123" s="80"/>
      <c r="EH123" s="70"/>
      <c r="EI123" s="80"/>
      <c r="EJ123" s="70"/>
      <c r="EK123" s="80"/>
      <c r="EL123" s="70"/>
      <c r="EM123" s="80"/>
      <c r="EN123" s="70"/>
      <c r="EO123" s="60"/>
      <c r="EP123" s="60"/>
      <c r="EQ123" s="60"/>
      <c r="ER123" s="60"/>
      <c r="ES123" s="81"/>
      <c r="ET123" s="81"/>
      <c r="EU123" s="81"/>
      <c r="EX123" s="74"/>
    </row>
    <row r="124" spans="1:154" s="69" customFormat="1" ht="27">
      <c r="A124" s="70">
        <v>21</v>
      </c>
      <c r="B124" s="71" t="s">
        <v>134</v>
      </c>
      <c r="C124" s="72" t="s">
        <v>111</v>
      </c>
      <c r="D124" s="72">
        <v>4300</v>
      </c>
      <c r="E124" s="427"/>
      <c r="F124" s="427"/>
      <c r="G124" s="427"/>
      <c r="H124" s="427"/>
      <c r="I124" s="25">
        <f t="shared" ref="I124:J139" si="48">E124+G124</f>
        <v>0</v>
      </c>
      <c r="J124" s="25">
        <f t="shared" si="48"/>
        <v>0</v>
      </c>
      <c r="K124" s="25">
        <f t="shared" si="44"/>
        <v>0</v>
      </c>
      <c r="L124" s="427"/>
      <c r="M124" s="427"/>
      <c r="N124" s="427"/>
      <c r="O124" s="427"/>
      <c r="P124" s="25">
        <f t="shared" si="25"/>
        <v>0</v>
      </c>
      <c r="Q124" s="25">
        <f t="shared" si="25"/>
        <v>0</v>
      </c>
      <c r="R124" s="25">
        <f t="shared" si="26"/>
        <v>0</v>
      </c>
      <c r="S124" s="26">
        <f t="shared" si="47"/>
        <v>0</v>
      </c>
      <c r="T124" s="26">
        <f t="shared" si="47"/>
        <v>0</v>
      </c>
      <c r="U124" s="26">
        <f t="shared" si="47"/>
        <v>0</v>
      </c>
      <c r="V124" s="26">
        <f t="shared" si="47"/>
        <v>0</v>
      </c>
      <c r="W124" s="26">
        <f t="shared" si="27"/>
        <v>0</v>
      </c>
      <c r="X124" s="26">
        <f t="shared" si="27"/>
        <v>0</v>
      </c>
      <c r="Y124" s="26">
        <f t="shared" si="28"/>
        <v>0</v>
      </c>
      <c r="Z124" s="427"/>
      <c r="AA124" s="427"/>
      <c r="AB124" s="427"/>
      <c r="AC124" s="427"/>
      <c r="AD124" s="25">
        <f t="shared" si="29"/>
        <v>0</v>
      </c>
      <c r="AE124" s="25">
        <f t="shared" si="29"/>
        <v>0</v>
      </c>
      <c r="AF124" s="25">
        <f t="shared" si="30"/>
        <v>0</v>
      </c>
      <c r="AG124" s="27"/>
      <c r="AH124" s="27"/>
      <c r="AI124" s="28">
        <f t="shared" si="31"/>
        <v>0</v>
      </c>
      <c r="AJ124" s="27">
        <f t="shared" si="33"/>
        <v>0</v>
      </c>
      <c r="AK124" s="27">
        <f t="shared" si="34"/>
        <v>0</v>
      </c>
      <c r="AL124" s="28">
        <f t="shared" si="32"/>
        <v>0</v>
      </c>
      <c r="AM124" s="431"/>
      <c r="AN124" s="432"/>
      <c r="AO124" s="73"/>
      <c r="AP124" s="74"/>
      <c r="AQ124" s="73"/>
      <c r="AR124" s="74"/>
      <c r="AS124" s="73"/>
      <c r="AT124" s="74"/>
      <c r="AU124" s="73"/>
      <c r="AV124" s="74"/>
      <c r="AW124" s="73"/>
      <c r="AX124" s="75"/>
      <c r="AY124" s="73"/>
      <c r="AZ124" s="74"/>
      <c r="BA124" s="73"/>
      <c r="BB124" s="74"/>
      <c r="BC124" s="76"/>
      <c r="BD124" s="74"/>
      <c r="BE124" s="60"/>
      <c r="BF124" s="60"/>
      <c r="BG124" s="77"/>
      <c r="BH124" s="72"/>
      <c r="BI124" s="73"/>
      <c r="BJ124" s="74"/>
      <c r="BK124" s="73"/>
      <c r="BL124" s="74"/>
      <c r="BM124" s="73"/>
      <c r="BN124" s="74"/>
      <c r="BO124" s="73"/>
      <c r="BP124" s="74"/>
      <c r="BQ124" s="73"/>
      <c r="BR124" s="74"/>
      <c r="BS124" s="73"/>
      <c r="BT124" s="74"/>
      <c r="BU124" s="60"/>
      <c r="BV124" s="60"/>
      <c r="BW124" s="77"/>
      <c r="BX124" s="72"/>
      <c r="BY124" s="77"/>
      <c r="BZ124" s="72"/>
      <c r="CA124" s="73"/>
      <c r="CB124" s="74"/>
      <c r="CC124" s="77"/>
      <c r="CD124" s="72"/>
      <c r="CE124" s="78"/>
      <c r="CF124" s="79"/>
      <c r="CG124" s="73"/>
      <c r="CH124" s="74"/>
      <c r="CI124" s="73"/>
      <c r="CJ124" s="74"/>
      <c r="CK124" s="77"/>
      <c r="CL124" s="72"/>
      <c r="CM124" s="73"/>
      <c r="CN124" s="74"/>
      <c r="CO124" s="74"/>
      <c r="CP124" s="72"/>
      <c r="CQ124" s="77"/>
      <c r="CR124" s="72"/>
      <c r="CS124" s="73"/>
      <c r="CT124" s="74"/>
      <c r="CU124" s="77"/>
      <c r="CV124" s="72"/>
      <c r="CW124" s="77"/>
      <c r="CX124" s="72"/>
      <c r="CY124" s="60"/>
      <c r="CZ124" s="60"/>
      <c r="DA124" s="77"/>
      <c r="DB124" s="72"/>
      <c r="DC124" s="73"/>
      <c r="DD124" s="74"/>
      <c r="DE124" s="77"/>
      <c r="DF124" s="72"/>
      <c r="DG124" s="77"/>
      <c r="DH124" s="72"/>
      <c r="DI124" s="77"/>
      <c r="DJ124" s="72"/>
      <c r="DK124" s="73"/>
      <c r="DL124" s="74"/>
      <c r="DM124" s="77"/>
      <c r="DN124" s="72"/>
      <c r="DO124" s="73"/>
      <c r="DP124" s="74"/>
      <c r="DQ124" s="77"/>
      <c r="DR124" s="72"/>
      <c r="DS124" s="60"/>
      <c r="DT124" s="60"/>
      <c r="DU124" s="77"/>
      <c r="DV124" s="72"/>
      <c r="DW124" s="77"/>
      <c r="DX124" s="72"/>
      <c r="DY124" s="80"/>
      <c r="DZ124" s="70"/>
      <c r="EA124" s="80"/>
      <c r="EB124" s="70"/>
      <c r="EC124" s="80"/>
      <c r="ED124" s="70"/>
      <c r="EE124" s="80"/>
      <c r="EF124" s="70"/>
      <c r="EG124" s="80"/>
      <c r="EH124" s="70"/>
      <c r="EI124" s="80"/>
      <c r="EJ124" s="70"/>
      <c r="EK124" s="80"/>
      <c r="EL124" s="70"/>
      <c r="EM124" s="80"/>
      <c r="EN124" s="70"/>
      <c r="EO124" s="60"/>
      <c r="EP124" s="60"/>
      <c r="EQ124" s="60"/>
      <c r="ER124" s="60"/>
      <c r="ES124" s="81"/>
      <c r="ET124" s="81"/>
      <c r="EU124" s="81"/>
      <c r="EX124" s="74"/>
    </row>
    <row r="125" spans="1:154" s="69" customFormat="1" ht="27">
      <c r="A125" s="70">
        <v>22</v>
      </c>
      <c r="B125" s="71" t="s">
        <v>135</v>
      </c>
      <c r="C125" s="72" t="s">
        <v>111</v>
      </c>
      <c r="D125" s="72">
        <v>4300</v>
      </c>
      <c r="E125" s="427"/>
      <c r="F125" s="427"/>
      <c r="G125" s="427"/>
      <c r="H125" s="427"/>
      <c r="I125" s="25">
        <f t="shared" si="48"/>
        <v>0</v>
      </c>
      <c r="J125" s="25">
        <f t="shared" si="48"/>
        <v>0</v>
      </c>
      <c r="K125" s="25">
        <f t="shared" si="44"/>
        <v>0</v>
      </c>
      <c r="L125" s="427"/>
      <c r="M125" s="427"/>
      <c r="N125" s="427"/>
      <c r="O125" s="427"/>
      <c r="P125" s="25">
        <f t="shared" si="25"/>
        <v>0</v>
      </c>
      <c r="Q125" s="25">
        <f t="shared" si="25"/>
        <v>0</v>
      </c>
      <c r="R125" s="25">
        <f t="shared" si="26"/>
        <v>0</v>
      </c>
      <c r="S125" s="26">
        <f t="shared" si="47"/>
        <v>0</v>
      </c>
      <c r="T125" s="26">
        <f t="shared" si="47"/>
        <v>0</v>
      </c>
      <c r="U125" s="26">
        <f t="shared" si="47"/>
        <v>0</v>
      </c>
      <c r="V125" s="26">
        <f t="shared" si="47"/>
        <v>0</v>
      </c>
      <c r="W125" s="26">
        <f t="shared" si="27"/>
        <v>0</v>
      </c>
      <c r="X125" s="26">
        <f t="shared" si="27"/>
        <v>0</v>
      </c>
      <c r="Y125" s="26">
        <f t="shared" si="28"/>
        <v>0</v>
      </c>
      <c r="Z125" s="427"/>
      <c r="AA125" s="427"/>
      <c r="AB125" s="427"/>
      <c r="AC125" s="427"/>
      <c r="AD125" s="25">
        <f t="shared" si="29"/>
        <v>0</v>
      </c>
      <c r="AE125" s="25">
        <f t="shared" si="29"/>
        <v>0</v>
      </c>
      <c r="AF125" s="25">
        <f t="shared" si="30"/>
        <v>0</v>
      </c>
      <c r="AG125" s="27"/>
      <c r="AH125" s="27"/>
      <c r="AI125" s="28">
        <f t="shared" si="31"/>
        <v>0</v>
      </c>
      <c r="AJ125" s="27">
        <f t="shared" si="33"/>
        <v>0</v>
      </c>
      <c r="AK125" s="27">
        <f t="shared" si="34"/>
        <v>0</v>
      </c>
      <c r="AL125" s="28">
        <f t="shared" si="32"/>
        <v>0</v>
      </c>
      <c r="AM125" s="431"/>
      <c r="AN125" s="432"/>
      <c r="AO125" s="73"/>
      <c r="AP125" s="74"/>
      <c r="AQ125" s="73"/>
      <c r="AR125" s="74"/>
      <c r="AS125" s="73"/>
      <c r="AT125" s="74"/>
      <c r="AU125" s="73"/>
      <c r="AV125" s="74"/>
      <c r="AW125" s="73"/>
      <c r="AX125" s="75"/>
      <c r="AY125" s="73"/>
      <c r="AZ125" s="74"/>
      <c r="BA125" s="73"/>
      <c r="BB125" s="74"/>
      <c r="BC125" s="82"/>
      <c r="BD125" s="72"/>
      <c r="BE125" s="60"/>
      <c r="BF125" s="60"/>
      <c r="BG125" s="77"/>
      <c r="BH125" s="72"/>
      <c r="BI125" s="73"/>
      <c r="BJ125" s="74"/>
      <c r="BK125" s="73"/>
      <c r="BL125" s="74"/>
      <c r="BM125" s="73"/>
      <c r="BN125" s="74"/>
      <c r="BO125" s="73"/>
      <c r="BP125" s="74"/>
      <c r="BQ125" s="73"/>
      <c r="BR125" s="74"/>
      <c r="BS125" s="73"/>
      <c r="BT125" s="74"/>
      <c r="BU125" s="60"/>
      <c r="BV125" s="60"/>
      <c r="BW125" s="77"/>
      <c r="BX125" s="72"/>
      <c r="BY125" s="77"/>
      <c r="BZ125" s="72"/>
      <c r="CA125" s="73"/>
      <c r="CB125" s="74"/>
      <c r="CC125" s="77"/>
      <c r="CD125" s="72"/>
      <c r="CE125" s="78"/>
      <c r="CF125" s="79"/>
      <c r="CG125" s="73"/>
      <c r="CH125" s="74"/>
      <c r="CI125" s="73"/>
      <c r="CJ125" s="74"/>
      <c r="CK125" s="77"/>
      <c r="CL125" s="72"/>
      <c r="CM125" s="73"/>
      <c r="CN125" s="74"/>
      <c r="CO125" s="74"/>
      <c r="CP125" s="72"/>
      <c r="CQ125" s="77"/>
      <c r="CR125" s="72"/>
      <c r="CS125" s="73"/>
      <c r="CT125" s="74"/>
      <c r="CU125" s="77"/>
      <c r="CV125" s="72"/>
      <c r="CW125" s="77"/>
      <c r="CX125" s="72"/>
      <c r="CY125" s="60"/>
      <c r="CZ125" s="60"/>
      <c r="DA125" s="77"/>
      <c r="DB125" s="72"/>
      <c r="DC125" s="73"/>
      <c r="DD125" s="74"/>
      <c r="DE125" s="77"/>
      <c r="DF125" s="72"/>
      <c r="DG125" s="77"/>
      <c r="DH125" s="72"/>
      <c r="DI125" s="77"/>
      <c r="DJ125" s="72"/>
      <c r="DK125" s="73"/>
      <c r="DL125" s="74"/>
      <c r="DM125" s="77"/>
      <c r="DN125" s="72"/>
      <c r="DO125" s="73"/>
      <c r="DP125" s="74"/>
      <c r="DQ125" s="77"/>
      <c r="DR125" s="72"/>
      <c r="DS125" s="60"/>
      <c r="DT125" s="60"/>
      <c r="DU125" s="77"/>
      <c r="DV125" s="72"/>
      <c r="DW125" s="77"/>
      <c r="DX125" s="72"/>
      <c r="DY125" s="80"/>
      <c r="DZ125" s="70"/>
      <c r="EA125" s="80"/>
      <c r="EB125" s="70"/>
      <c r="EC125" s="80"/>
      <c r="ED125" s="70"/>
      <c r="EE125" s="80"/>
      <c r="EF125" s="70"/>
      <c r="EG125" s="80"/>
      <c r="EH125" s="70"/>
      <c r="EI125" s="80"/>
      <c r="EJ125" s="70"/>
      <c r="EK125" s="80"/>
      <c r="EL125" s="70"/>
      <c r="EM125" s="80"/>
      <c r="EN125" s="70"/>
      <c r="EO125" s="60"/>
      <c r="EP125" s="60"/>
      <c r="EQ125" s="60"/>
      <c r="ER125" s="60"/>
      <c r="ES125" s="81"/>
      <c r="ET125" s="81"/>
      <c r="EU125" s="81"/>
      <c r="EX125" s="74"/>
    </row>
    <row r="126" spans="1:154" s="69" customFormat="1" ht="27">
      <c r="A126" s="70">
        <v>23</v>
      </c>
      <c r="B126" s="71" t="s">
        <v>136</v>
      </c>
      <c r="C126" s="72" t="s">
        <v>111</v>
      </c>
      <c r="D126" s="72">
        <v>4300</v>
      </c>
      <c r="E126" s="427"/>
      <c r="F126" s="427"/>
      <c r="G126" s="427"/>
      <c r="H126" s="427"/>
      <c r="I126" s="25">
        <f t="shared" si="48"/>
        <v>0</v>
      </c>
      <c r="J126" s="25">
        <f t="shared" si="48"/>
        <v>0</v>
      </c>
      <c r="K126" s="25">
        <f t="shared" si="44"/>
        <v>0</v>
      </c>
      <c r="L126" s="427"/>
      <c r="M126" s="427"/>
      <c r="N126" s="427"/>
      <c r="O126" s="427"/>
      <c r="P126" s="25">
        <f t="shared" si="25"/>
        <v>0</v>
      </c>
      <c r="Q126" s="25">
        <f t="shared" si="25"/>
        <v>0</v>
      </c>
      <c r="R126" s="25">
        <f t="shared" si="26"/>
        <v>0</v>
      </c>
      <c r="S126" s="26">
        <f t="shared" si="47"/>
        <v>0</v>
      </c>
      <c r="T126" s="26">
        <f t="shared" si="47"/>
        <v>0</v>
      </c>
      <c r="U126" s="26">
        <f t="shared" si="47"/>
        <v>0</v>
      </c>
      <c r="V126" s="26">
        <f t="shared" si="47"/>
        <v>0</v>
      </c>
      <c r="W126" s="26">
        <f t="shared" si="27"/>
        <v>0</v>
      </c>
      <c r="X126" s="26">
        <f>T126+V126</f>
        <v>0</v>
      </c>
      <c r="Y126" s="26">
        <f t="shared" si="28"/>
        <v>0</v>
      </c>
      <c r="Z126" s="427"/>
      <c r="AA126" s="427"/>
      <c r="AB126" s="427"/>
      <c r="AC126" s="427"/>
      <c r="AD126" s="25">
        <f t="shared" si="29"/>
        <v>0</v>
      </c>
      <c r="AE126" s="25">
        <f t="shared" si="29"/>
        <v>0</v>
      </c>
      <c r="AF126" s="25">
        <f t="shared" si="30"/>
        <v>0</v>
      </c>
      <c r="AG126" s="27"/>
      <c r="AH126" s="27"/>
      <c r="AI126" s="28">
        <f t="shared" si="31"/>
        <v>0</v>
      </c>
      <c r="AJ126" s="27">
        <f t="shared" si="33"/>
        <v>0</v>
      </c>
      <c r="AK126" s="27">
        <f t="shared" si="34"/>
        <v>0</v>
      </c>
      <c r="AL126" s="28">
        <f t="shared" si="32"/>
        <v>0</v>
      </c>
      <c r="AM126" s="431"/>
      <c r="AN126" s="432"/>
      <c r="AO126" s="73"/>
      <c r="AP126" s="74"/>
      <c r="AQ126" s="73"/>
      <c r="AR126" s="74"/>
      <c r="AS126" s="73"/>
      <c r="AT126" s="74"/>
      <c r="AU126" s="73"/>
      <c r="AV126" s="74"/>
      <c r="AW126" s="73"/>
      <c r="AX126" s="75"/>
      <c r="AY126" s="73"/>
      <c r="AZ126" s="74"/>
      <c r="BA126" s="73"/>
      <c r="BB126" s="74"/>
      <c r="BC126" s="82"/>
      <c r="BD126" s="72"/>
      <c r="BE126" s="60"/>
      <c r="BF126" s="60"/>
      <c r="BG126" s="77"/>
      <c r="BH126" s="72"/>
      <c r="BI126" s="73"/>
      <c r="BJ126" s="74"/>
      <c r="BK126" s="73"/>
      <c r="BL126" s="74"/>
      <c r="BM126" s="73"/>
      <c r="BN126" s="74"/>
      <c r="BO126" s="73"/>
      <c r="BP126" s="74"/>
      <c r="BQ126" s="73"/>
      <c r="BR126" s="74"/>
      <c r="BS126" s="73"/>
      <c r="BT126" s="74"/>
      <c r="BU126" s="60"/>
      <c r="BV126" s="60"/>
      <c r="BW126" s="77"/>
      <c r="BX126" s="72"/>
      <c r="BY126" s="77"/>
      <c r="BZ126" s="72"/>
      <c r="CA126" s="73"/>
      <c r="CB126" s="74"/>
      <c r="CC126" s="77"/>
      <c r="CD126" s="72"/>
      <c r="CE126" s="78"/>
      <c r="CF126" s="79"/>
      <c r="CG126" s="73"/>
      <c r="CH126" s="74"/>
      <c r="CI126" s="73"/>
      <c r="CJ126" s="74"/>
      <c r="CK126" s="77"/>
      <c r="CL126" s="72"/>
      <c r="CM126" s="73"/>
      <c r="CN126" s="74"/>
      <c r="CO126" s="74"/>
      <c r="CP126" s="72"/>
      <c r="CQ126" s="77"/>
      <c r="CR126" s="72"/>
      <c r="CS126" s="73"/>
      <c r="CT126" s="74"/>
      <c r="CU126" s="77"/>
      <c r="CV126" s="72"/>
      <c r="CW126" s="77"/>
      <c r="CX126" s="72"/>
      <c r="CY126" s="60"/>
      <c r="CZ126" s="60"/>
      <c r="DA126" s="77"/>
      <c r="DB126" s="72"/>
      <c r="DC126" s="73"/>
      <c r="DD126" s="74"/>
      <c r="DE126" s="77"/>
      <c r="DF126" s="72"/>
      <c r="DG126" s="77"/>
      <c r="DH126" s="72"/>
      <c r="DI126" s="77"/>
      <c r="DJ126" s="72"/>
      <c r="DK126" s="73"/>
      <c r="DL126" s="74"/>
      <c r="DM126" s="77"/>
      <c r="DN126" s="72"/>
      <c r="DO126" s="73"/>
      <c r="DP126" s="74"/>
      <c r="DQ126" s="77"/>
      <c r="DR126" s="72"/>
      <c r="DS126" s="60"/>
      <c r="DT126" s="60"/>
      <c r="DU126" s="77"/>
      <c r="DV126" s="72"/>
      <c r="DW126" s="77"/>
      <c r="DX126" s="72"/>
      <c r="DY126" s="80"/>
      <c r="DZ126" s="70"/>
      <c r="EA126" s="80"/>
      <c r="EB126" s="70"/>
      <c r="EC126" s="80"/>
      <c r="ED126" s="70"/>
      <c r="EE126" s="80"/>
      <c r="EF126" s="70"/>
      <c r="EG126" s="80"/>
      <c r="EH126" s="70"/>
      <c r="EI126" s="80"/>
      <c r="EJ126" s="70"/>
      <c r="EK126" s="80"/>
      <c r="EL126" s="70"/>
      <c r="EM126" s="80"/>
      <c r="EN126" s="70"/>
      <c r="EO126" s="60"/>
      <c r="EP126" s="60"/>
      <c r="EQ126" s="60"/>
      <c r="ER126" s="60"/>
      <c r="ES126" s="81"/>
      <c r="ET126" s="81"/>
      <c r="EU126" s="81"/>
      <c r="EX126" s="74"/>
    </row>
    <row r="127" spans="1:154" s="69" customFormat="1" ht="24">
      <c r="A127" s="70">
        <v>24</v>
      </c>
      <c r="B127" s="71" t="s">
        <v>137</v>
      </c>
      <c r="C127" s="72" t="s">
        <v>111</v>
      </c>
      <c r="D127" s="72">
        <v>4200</v>
      </c>
      <c r="E127" s="431"/>
      <c r="F127" s="432"/>
      <c r="G127" s="433"/>
      <c r="H127" s="432"/>
      <c r="I127" s="35">
        <f t="shared" si="48"/>
        <v>0</v>
      </c>
      <c r="J127" s="35">
        <f t="shared" si="48"/>
        <v>0</v>
      </c>
      <c r="K127" s="35">
        <f t="shared" si="44"/>
        <v>0</v>
      </c>
      <c r="L127" s="440"/>
      <c r="M127" s="440"/>
      <c r="N127" s="440"/>
      <c r="O127" s="440"/>
      <c r="P127" s="35">
        <f t="shared" si="25"/>
        <v>0</v>
      </c>
      <c r="Q127" s="35">
        <f t="shared" si="25"/>
        <v>0</v>
      </c>
      <c r="R127" s="35">
        <f t="shared" si="26"/>
        <v>0</v>
      </c>
      <c r="S127" s="36">
        <f t="shared" si="47"/>
        <v>0</v>
      </c>
      <c r="T127" s="36">
        <f t="shared" si="47"/>
        <v>0</v>
      </c>
      <c r="U127" s="36">
        <f t="shared" si="47"/>
        <v>0</v>
      </c>
      <c r="V127" s="36">
        <f t="shared" si="47"/>
        <v>0</v>
      </c>
      <c r="W127" s="36">
        <f t="shared" si="27"/>
        <v>0</v>
      </c>
      <c r="X127" s="36">
        <f>T127+V127</f>
        <v>0</v>
      </c>
      <c r="Y127" s="36">
        <f t="shared" si="28"/>
        <v>0</v>
      </c>
      <c r="Z127" s="440"/>
      <c r="AA127" s="440"/>
      <c r="AB127" s="440"/>
      <c r="AC127" s="440"/>
      <c r="AD127" s="35">
        <f t="shared" si="29"/>
        <v>0</v>
      </c>
      <c r="AE127" s="35">
        <f t="shared" si="29"/>
        <v>0</v>
      </c>
      <c r="AF127" s="35">
        <f t="shared" si="30"/>
        <v>0</v>
      </c>
      <c r="AG127" s="37"/>
      <c r="AH127" s="37"/>
      <c r="AI127" s="38">
        <f t="shared" si="31"/>
        <v>0</v>
      </c>
      <c r="AJ127" s="27">
        <f t="shared" si="33"/>
        <v>0</v>
      </c>
      <c r="AK127" s="27">
        <f t="shared" si="34"/>
        <v>0</v>
      </c>
      <c r="AL127" s="38">
        <f t="shared" si="32"/>
        <v>0</v>
      </c>
      <c r="AM127" s="431"/>
      <c r="AN127" s="432"/>
      <c r="AO127" s="73"/>
      <c r="AP127" s="74"/>
      <c r="AQ127" s="73"/>
      <c r="AR127" s="74"/>
      <c r="AS127" s="73"/>
      <c r="AT127" s="74"/>
      <c r="AU127" s="73"/>
      <c r="AV127" s="74"/>
      <c r="AW127" s="73"/>
      <c r="AX127" s="75"/>
      <c r="AY127" s="73"/>
      <c r="AZ127" s="74"/>
      <c r="BA127" s="73"/>
      <c r="BB127" s="74"/>
      <c r="BC127" s="82"/>
      <c r="BD127" s="72"/>
      <c r="BE127" s="60"/>
      <c r="BF127" s="60"/>
      <c r="BG127" s="73"/>
      <c r="BH127" s="74"/>
      <c r="BI127" s="73"/>
      <c r="BJ127" s="74"/>
      <c r="BK127" s="73"/>
      <c r="BL127" s="74"/>
      <c r="BM127" s="73"/>
      <c r="BN127" s="74"/>
      <c r="BO127" s="73"/>
      <c r="BP127" s="74"/>
      <c r="BQ127" s="73"/>
      <c r="BR127" s="74"/>
      <c r="BS127" s="73"/>
      <c r="BT127" s="74"/>
      <c r="BU127" s="60"/>
      <c r="BV127" s="60"/>
      <c r="BW127" s="73"/>
      <c r="BX127" s="74"/>
      <c r="BY127" s="77"/>
      <c r="BZ127" s="72"/>
      <c r="CA127" s="73"/>
      <c r="CB127" s="74"/>
      <c r="CC127" s="77"/>
      <c r="CD127" s="72"/>
      <c r="CE127" s="78"/>
      <c r="CF127" s="79"/>
      <c r="CG127" s="73"/>
      <c r="CH127" s="74"/>
      <c r="CI127" s="77"/>
      <c r="CJ127" s="72"/>
      <c r="CK127" s="77"/>
      <c r="CL127" s="72"/>
      <c r="CM127" s="73"/>
      <c r="CN127" s="74"/>
      <c r="CO127" s="74"/>
      <c r="CP127" s="72"/>
      <c r="CQ127" s="77"/>
      <c r="CR127" s="72"/>
      <c r="CS127" s="73"/>
      <c r="CT127" s="74"/>
      <c r="CU127" s="73"/>
      <c r="CV127" s="74"/>
      <c r="CW127" s="73"/>
      <c r="CX127" s="74"/>
      <c r="CY127" s="60"/>
      <c r="CZ127" s="60"/>
      <c r="DA127" s="77"/>
      <c r="DB127" s="72"/>
      <c r="DC127" s="73"/>
      <c r="DD127" s="74"/>
      <c r="DE127" s="77"/>
      <c r="DF127" s="72"/>
      <c r="DG127" s="77"/>
      <c r="DH127" s="72"/>
      <c r="DI127" s="77"/>
      <c r="DJ127" s="72"/>
      <c r="DK127" s="73"/>
      <c r="DL127" s="74"/>
      <c r="DM127" s="77"/>
      <c r="DN127" s="72"/>
      <c r="DO127" s="73"/>
      <c r="DP127" s="74"/>
      <c r="DQ127" s="77"/>
      <c r="DR127" s="72"/>
      <c r="DS127" s="60"/>
      <c r="DT127" s="60"/>
      <c r="DU127" s="77"/>
      <c r="DV127" s="72"/>
      <c r="DW127" s="77"/>
      <c r="DX127" s="72"/>
      <c r="DY127" s="80"/>
      <c r="DZ127" s="70"/>
      <c r="EA127" s="80"/>
      <c r="EB127" s="70"/>
      <c r="EC127" s="80"/>
      <c r="ED127" s="70"/>
      <c r="EE127" s="80"/>
      <c r="EF127" s="70"/>
      <c r="EG127" s="80"/>
      <c r="EH127" s="70"/>
      <c r="EI127" s="80"/>
      <c r="EJ127" s="70"/>
      <c r="EK127" s="80"/>
      <c r="EL127" s="70"/>
      <c r="EM127" s="80"/>
      <c r="EN127" s="70"/>
      <c r="EO127" s="60"/>
      <c r="EP127" s="60"/>
      <c r="EQ127" s="60"/>
      <c r="ER127" s="60"/>
      <c r="ES127" s="81"/>
      <c r="ET127" s="81"/>
      <c r="EU127" s="81"/>
      <c r="EX127" s="74"/>
    </row>
    <row r="128" spans="1:154" s="69" customFormat="1" ht="27">
      <c r="A128" s="70">
        <v>25</v>
      </c>
      <c r="B128" s="71" t="s">
        <v>138</v>
      </c>
      <c r="C128" s="72" t="s">
        <v>111</v>
      </c>
      <c r="D128" s="72">
        <v>4200</v>
      </c>
      <c r="E128" s="427"/>
      <c r="F128" s="427"/>
      <c r="G128" s="427"/>
      <c r="H128" s="427"/>
      <c r="I128" s="25">
        <f t="shared" si="48"/>
        <v>0</v>
      </c>
      <c r="J128" s="25">
        <f t="shared" si="48"/>
        <v>0</v>
      </c>
      <c r="K128" s="25">
        <f t="shared" si="44"/>
        <v>0</v>
      </c>
      <c r="L128" s="427"/>
      <c r="M128" s="427"/>
      <c r="N128" s="427"/>
      <c r="O128" s="427"/>
      <c r="P128" s="25">
        <f t="shared" si="25"/>
        <v>0</v>
      </c>
      <c r="Q128" s="25">
        <f t="shared" si="25"/>
        <v>0</v>
      </c>
      <c r="R128" s="25">
        <f t="shared" si="26"/>
        <v>0</v>
      </c>
      <c r="S128" s="26">
        <f t="shared" ref="S128:V143" si="49">E128-L128</f>
        <v>0</v>
      </c>
      <c r="T128" s="26">
        <f t="shared" si="49"/>
        <v>0</v>
      </c>
      <c r="U128" s="26">
        <f t="shared" si="49"/>
        <v>0</v>
      </c>
      <c r="V128" s="26">
        <f t="shared" si="49"/>
        <v>0</v>
      </c>
      <c r="W128" s="26">
        <f t="shared" si="27"/>
        <v>0</v>
      </c>
      <c r="X128" s="26">
        <f t="shared" si="27"/>
        <v>0</v>
      </c>
      <c r="Y128" s="26">
        <f t="shared" si="28"/>
        <v>0</v>
      </c>
      <c r="Z128" s="427"/>
      <c r="AA128" s="427"/>
      <c r="AB128" s="427"/>
      <c r="AC128" s="427"/>
      <c r="AD128" s="25">
        <f t="shared" si="29"/>
        <v>0</v>
      </c>
      <c r="AE128" s="25">
        <f t="shared" si="29"/>
        <v>0</v>
      </c>
      <c r="AF128" s="25">
        <f t="shared" si="30"/>
        <v>0</v>
      </c>
      <c r="AG128" s="27"/>
      <c r="AH128" s="27"/>
      <c r="AI128" s="28">
        <f t="shared" si="31"/>
        <v>0</v>
      </c>
      <c r="AJ128" s="27">
        <f t="shared" si="33"/>
        <v>0</v>
      </c>
      <c r="AK128" s="27">
        <f t="shared" si="34"/>
        <v>0</v>
      </c>
      <c r="AL128" s="28">
        <f t="shared" si="32"/>
        <v>0</v>
      </c>
      <c r="AM128" s="431"/>
      <c r="AN128" s="432"/>
      <c r="AO128" s="73"/>
      <c r="AP128" s="74"/>
      <c r="AQ128" s="73"/>
      <c r="AR128" s="74"/>
      <c r="AS128" s="73"/>
      <c r="AT128" s="74"/>
      <c r="AU128" s="73"/>
      <c r="AV128" s="74"/>
      <c r="AW128" s="73"/>
      <c r="AX128" s="75"/>
      <c r="AY128" s="73"/>
      <c r="AZ128" s="74"/>
      <c r="BA128" s="73"/>
      <c r="BB128" s="74"/>
      <c r="BC128" s="76"/>
      <c r="BD128" s="74"/>
      <c r="BE128" s="60"/>
      <c r="BF128" s="60"/>
      <c r="BG128" s="77"/>
      <c r="BH128" s="72"/>
      <c r="BI128" s="73"/>
      <c r="BJ128" s="74"/>
      <c r="BK128" s="73"/>
      <c r="BL128" s="74"/>
      <c r="BM128" s="73"/>
      <c r="BN128" s="74"/>
      <c r="BO128" s="73"/>
      <c r="BP128" s="74"/>
      <c r="BQ128" s="73"/>
      <c r="BR128" s="74"/>
      <c r="BS128" s="73"/>
      <c r="BT128" s="74"/>
      <c r="BU128" s="60"/>
      <c r="BV128" s="60"/>
      <c r="BW128" s="77"/>
      <c r="BX128" s="72"/>
      <c r="BY128" s="77"/>
      <c r="BZ128" s="72"/>
      <c r="CA128" s="73"/>
      <c r="CB128" s="74"/>
      <c r="CC128" s="77"/>
      <c r="CD128" s="72"/>
      <c r="CE128" s="78"/>
      <c r="CF128" s="79"/>
      <c r="CG128" s="73"/>
      <c r="CH128" s="74"/>
      <c r="CI128" s="73"/>
      <c r="CJ128" s="74"/>
      <c r="CK128" s="77"/>
      <c r="CL128" s="72"/>
      <c r="CM128" s="73"/>
      <c r="CN128" s="74"/>
      <c r="CO128" s="74"/>
      <c r="CP128" s="72"/>
      <c r="CQ128" s="77"/>
      <c r="CR128" s="72"/>
      <c r="CS128" s="73"/>
      <c r="CT128" s="74"/>
      <c r="CU128" s="77"/>
      <c r="CV128" s="72"/>
      <c r="CW128" s="77"/>
      <c r="CX128" s="72"/>
      <c r="CY128" s="60"/>
      <c r="CZ128" s="60"/>
      <c r="DA128" s="77"/>
      <c r="DB128" s="72"/>
      <c r="DC128" s="73"/>
      <c r="DD128" s="74"/>
      <c r="DE128" s="77"/>
      <c r="DF128" s="72"/>
      <c r="DG128" s="77"/>
      <c r="DH128" s="72"/>
      <c r="DI128" s="77"/>
      <c r="DJ128" s="72"/>
      <c r="DK128" s="73"/>
      <c r="DL128" s="74"/>
      <c r="DM128" s="77"/>
      <c r="DN128" s="72"/>
      <c r="DO128" s="73"/>
      <c r="DP128" s="74"/>
      <c r="DQ128" s="77"/>
      <c r="DR128" s="72"/>
      <c r="DS128" s="60"/>
      <c r="DT128" s="60"/>
      <c r="DU128" s="77"/>
      <c r="DV128" s="72"/>
      <c r="DW128" s="77"/>
      <c r="DX128" s="72"/>
      <c r="DY128" s="80"/>
      <c r="DZ128" s="70"/>
      <c r="EA128" s="80"/>
      <c r="EB128" s="70"/>
      <c r="EC128" s="80"/>
      <c r="ED128" s="70"/>
      <c r="EE128" s="80"/>
      <c r="EF128" s="70"/>
      <c r="EG128" s="80"/>
      <c r="EH128" s="70"/>
      <c r="EI128" s="80"/>
      <c r="EJ128" s="70"/>
      <c r="EK128" s="80"/>
      <c r="EL128" s="70"/>
      <c r="EM128" s="80"/>
      <c r="EN128" s="70"/>
      <c r="EO128" s="60"/>
      <c r="EP128" s="60"/>
      <c r="EQ128" s="60"/>
      <c r="ER128" s="60"/>
      <c r="ES128" s="81"/>
      <c r="ET128" s="81"/>
      <c r="EU128" s="81"/>
      <c r="EX128" s="74"/>
    </row>
    <row r="129" spans="1:154" s="69" customFormat="1" ht="27">
      <c r="A129" s="70">
        <v>26</v>
      </c>
      <c r="B129" s="71" t="s">
        <v>139</v>
      </c>
      <c r="C129" s="72" t="s">
        <v>111</v>
      </c>
      <c r="D129" s="72">
        <v>4200</v>
      </c>
      <c r="E129" s="427"/>
      <c r="F129" s="427"/>
      <c r="G129" s="427"/>
      <c r="H129" s="427"/>
      <c r="I129" s="25">
        <f t="shared" si="48"/>
        <v>0</v>
      </c>
      <c r="J129" s="25">
        <f t="shared" si="48"/>
        <v>0</v>
      </c>
      <c r="K129" s="25">
        <f t="shared" si="44"/>
        <v>0</v>
      </c>
      <c r="L129" s="427"/>
      <c r="M129" s="427"/>
      <c r="N129" s="427"/>
      <c r="O129" s="427"/>
      <c r="P129" s="25">
        <f t="shared" si="25"/>
        <v>0</v>
      </c>
      <c r="Q129" s="25">
        <f t="shared" si="25"/>
        <v>0</v>
      </c>
      <c r="R129" s="25">
        <f t="shared" si="26"/>
        <v>0</v>
      </c>
      <c r="S129" s="26">
        <f t="shared" si="49"/>
        <v>0</v>
      </c>
      <c r="T129" s="26">
        <f t="shared" si="49"/>
        <v>0</v>
      </c>
      <c r="U129" s="26">
        <f t="shared" si="49"/>
        <v>0</v>
      </c>
      <c r="V129" s="26">
        <f t="shared" si="49"/>
        <v>0</v>
      </c>
      <c r="W129" s="26">
        <f t="shared" si="27"/>
        <v>0</v>
      </c>
      <c r="X129" s="26">
        <f t="shared" si="27"/>
        <v>0</v>
      </c>
      <c r="Y129" s="26">
        <f t="shared" si="28"/>
        <v>0</v>
      </c>
      <c r="Z129" s="427"/>
      <c r="AA129" s="427"/>
      <c r="AB129" s="427"/>
      <c r="AC129" s="427"/>
      <c r="AD129" s="25">
        <f t="shared" si="29"/>
        <v>0</v>
      </c>
      <c r="AE129" s="25">
        <f t="shared" si="29"/>
        <v>0</v>
      </c>
      <c r="AF129" s="25">
        <f t="shared" si="30"/>
        <v>0</v>
      </c>
      <c r="AG129" s="27"/>
      <c r="AH129" s="27"/>
      <c r="AI129" s="28">
        <f t="shared" si="31"/>
        <v>0</v>
      </c>
      <c r="AJ129" s="27">
        <f t="shared" si="33"/>
        <v>0</v>
      </c>
      <c r="AK129" s="27">
        <f t="shared" si="34"/>
        <v>0</v>
      </c>
      <c r="AL129" s="28">
        <f t="shared" si="32"/>
        <v>0</v>
      </c>
      <c r="AM129" s="431"/>
      <c r="AN129" s="432"/>
      <c r="AO129" s="73"/>
      <c r="AP129" s="74"/>
      <c r="AQ129" s="73"/>
      <c r="AR129" s="74"/>
      <c r="AS129" s="73"/>
      <c r="AT129" s="74"/>
      <c r="AU129" s="73"/>
      <c r="AV129" s="74"/>
      <c r="AW129" s="73"/>
      <c r="AX129" s="75"/>
      <c r="AY129" s="73"/>
      <c r="AZ129" s="74"/>
      <c r="BA129" s="73"/>
      <c r="BB129" s="74"/>
      <c r="BC129" s="82"/>
      <c r="BD129" s="72"/>
      <c r="BE129" s="60"/>
      <c r="BF129" s="60"/>
      <c r="BG129" s="77"/>
      <c r="BH129" s="72"/>
      <c r="BI129" s="73"/>
      <c r="BJ129" s="74"/>
      <c r="BK129" s="73"/>
      <c r="BL129" s="74"/>
      <c r="BM129" s="73"/>
      <c r="BN129" s="74"/>
      <c r="BO129" s="73"/>
      <c r="BP129" s="74"/>
      <c r="BQ129" s="73"/>
      <c r="BR129" s="74"/>
      <c r="BS129" s="73"/>
      <c r="BT129" s="74"/>
      <c r="BU129" s="60"/>
      <c r="BV129" s="60"/>
      <c r="BW129" s="77"/>
      <c r="BX129" s="72"/>
      <c r="BY129" s="77"/>
      <c r="BZ129" s="72"/>
      <c r="CA129" s="73"/>
      <c r="CB129" s="74"/>
      <c r="CC129" s="77"/>
      <c r="CD129" s="72"/>
      <c r="CE129" s="78"/>
      <c r="CF129" s="79"/>
      <c r="CG129" s="73"/>
      <c r="CH129" s="74"/>
      <c r="CI129" s="73"/>
      <c r="CJ129" s="74"/>
      <c r="CK129" s="77"/>
      <c r="CL129" s="72"/>
      <c r="CM129" s="73"/>
      <c r="CN129" s="74"/>
      <c r="CO129" s="74"/>
      <c r="CP129" s="72"/>
      <c r="CQ129" s="77"/>
      <c r="CR129" s="72"/>
      <c r="CS129" s="73"/>
      <c r="CT129" s="74"/>
      <c r="CU129" s="77"/>
      <c r="CV129" s="72"/>
      <c r="CW129" s="77"/>
      <c r="CX129" s="72"/>
      <c r="CY129" s="60"/>
      <c r="CZ129" s="60"/>
      <c r="DA129" s="77"/>
      <c r="DB129" s="72"/>
      <c r="DC129" s="73"/>
      <c r="DD129" s="74"/>
      <c r="DE129" s="77"/>
      <c r="DF129" s="72"/>
      <c r="DG129" s="77"/>
      <c r="DH129" s="72"/>
      <c r="DI129" s="77"/>
      <c r="DJ129" s="72"/>
      <c r="DK129" s="73"/>
      <c r="DL129" s="74"/>
      <c r="DM129" s="77"/>
      <c r="DN129" s="72"/>
      <c r="DO129" s="73"/>
      <c r="DP129" s="74"/>
      <c r="DQ129" s="77"/>
      <c r="DR129" s="72"/>
      <c r="DS129" s="60"/>
      <c r="DT129" s="60"/>
      <c r="DU129" s="77"/>
      <c r="DV129" s="72"/>
      <c r="DW129" s="77"/>
      <c r="DX129" s="72"/>
      <c r="DY129" s="80"/>
      <c r="DZ129" s="70"/>
      <c r="EA129" s="80"/>
      <c r="EB129" s="70"/>
      <c r="EC129" s="80"/>
      <c r="ED129" s="70"/>
      <c r="EE129" s="80"/>
      <c r="EF129" s="70"/>
      <c r="EG129" s="80"/>
      <c r="EH129" s="70"/>
      <c r="EI129" s="80"/>
      <c r="EJ129" s="70"/>
      <c r="EK129" s="80"/>
      <c r="EL129" s="70"/>
      <c r="EM129" s="80"/>
      <c r="EN129" s="70"/>
      <c r="EO129" s="60"/>
      <c r="EP129" s="60"/>
      <c r="EQ129" s="60"/>
      <c r="ER129" s="60"/>
      <c r="ES129" s="81"/>
      <c r="ET129" s="81"/>
      <c r="EU129" s="81"/>
      <c r="EX129" s="74"/>
    </row>
    <row r="130" spans="1:154" s="69" customFormat="1" ht="24">
      <c r="A130" s="70">
        <v>27</v>
      </c>
      <c r="B130" s="71" t="s">
        <v>140</v>
      </c>
      <c r="C130" s="72" t="s">
        <v>141</v>
      </c>
      <c r="D130" s="72">
        <v>2800</v>
      </c>
      <c r="E130" s="431"/>
      <c r="F130" s="432"/>
      <c r="G130" s="433"/>
      <c r="H130" s="432"/>
      <c r="I130" s="25">
        <f t="shared" si="48"/>
        <v>0</v>
      </c>
      <c r="J130" s="25">
        <f t="shared" si="48"/>
        <v>0</v>
      </c>
      <c r="K130" s="25">
        <f t="shared" si="44"/>
        <v>0</v>
      </c>
      <c r="L130" s="428"/>
      <c r="M130" s="428"/>
      <c r="N130" s="428"/>
      <c r="O130" s="428"/>
      <c r="P130" s="25">
        <f t="shared" si="25"/>
        <v>0</v>
      </c>
      <c r="Q130" s="25">
        <f t="shared" si="25"/>
        <v>0</v>
      </c>
      <c r="R130" s="25">
        <f t="shared" si="26"/>
        <v>0</v>
      </c>
      <c r="S130" s="26">
        <f t="shared" si="49"/>
        <v>0</v>
      </c>
      <c r="T130" s="26">
        <f t="shared" si="49"/>
        <v>0</v>
      </c>
      <c r="U130" s="26">
        <f t="shared" si="49"/>
        <v>0</v>
      </c>
      <c r="V130" s="26">
        <f t="shared" si="49"/>
        <v>0</v>
      </c>
      <c r="W130" s="26">
        <f t="shared" si="27"/>
        <v>0</v>
      </c>
      <c r="X130" s="26">
        <f t="shared" si="27"/>
        <v>0</v>
      </c>
      <c r="Y130" s="26">
        <f t="shared" si="28"/>
        <v>0</v>
      </c>
      <c r="Z130" s="428"/>
      <c r="AA130" s="428"/>
      <c r="AB130" s="428"/>
      <c r="AC130" s="428"/>
      <c r="AD130" s="25">
        <f t="shared" si="29"/>
        <v>0</v>
      </c>
      <c r="AE130" s="25">
        <f t="shared" si="29"/>
        <v>0</v>
      </c>
      <c r="AF130" s="25">
        <f t="shared" si="30"/>
        <v>0</v>
      </c>
      <c r="AG130" s="27"/>
      <c r="AH130" s="27"/>
      <c r="AI130" s="28">
        <f t="shared" si="31"/>
        <v>0</v>
      </c>
      <c r="AJ130" s="27">
        <f t="shared" si="33"/>
        <v>0</v>
      </c>
      <c r="AK130" s="27">
        <f t="shared" si="34"/>
        <v>0</v>
      </c>
      <c r="AL130" s="28">
        <f t="shared" si="32"/>
        <v>0</v>
      </c>
      <c r="AM130" s="431"/>
      <c r="AN130" s="432"/>
      <c r="AO130" s="73"/>
      <c r="AP130" s="74"/>
      <c r="AQ130" s="73"/>
      <c r="AR130" s="74"/>
      <c r="AS130" s="73"/>
      <c r="AT130" s="74"/>
      <c r="AU130" s="73"/>
      <c r="AV130" s="74"/>
      <c r="AW130" s="73"/>
      <c r="AX130" s="75"/>
      <c r="AY130" s="73"/>
      <c r="AZ130" s="74"/>
      <c r="BA130" s="73"/>
      <c r="BB130" s="74"/>
      <c r="BC130" s="76"/>
      <c r="BD130" s="74"/>
      <c r="BE130" s="60"/>
      <c r="BF130" s="60"/>
      <c r="BG130" s="77"/>
      <c r="BH130" s="72"/>
      <c r="BI130" s="73"/>
      <c r="BJ130" s="74"/>
      <c r="BK130" s="73"/>
      <c r="BL130" s="74"/>
      <c r="BM130" s="73"/>
      <c r="BN130" s="74"/>
      <c r="BO130" s="73"/>
      <c r="BP130" s="74"/>
      <c r="BQ130" s="73"/>
      <c r="BR130" s="74"/>
      <c r="BS130" s="73"/>
      <c r="BT130" s="74"/>
      <c r="BU130" s="60"/>
      <c r="BV130" s="60"/>
      <c r="BW130" s="77"/>
      <c r="BX130" s="72"/>
      <c r="BY130" s="77"/>
      <c r="BZ130" s="72"/>
      <c r="CA130" s="73"/>
      <c r="CB130" s="74"/>
      <c r="CC130" s="73"/>
      <c r="CD130" s="74"/>
      <c r="CE130" s="78"/>
      <c r="CF130" s="79"/>
      <c r="CG130" s="73"/>
      <c r="CH130" s="74"/>
      <c r="CI130" s="77"/>
      <c r="CJ130" s="72"/>
      <c r="CK130" s="80"/>
      <c r="CL130" s="70"/>
      <c r="CM130" s="73"/>
      <c r="CN130" s="74"/>
      <c r="CO130" s="72"/>
      <c r="CP130" s="72"/>
      <c r="CQ130" s="77"/>
      <c r="CR130" s="72"/>
      <c r="CS130" s="77"/>
      <c r="CT130" s="74"/>
      <c r="CU130" s="73"/>
      <c r="CV130" s="74"/>
      <c r="CW130" s="73"/>
      <c r="CX130" s="74"/>
      <c r="CY130" s="60"/>
      <c r="CZ130" s="60"/>
      <c r="DA130" s="77"/>
      <c r="DB130" s="72"/>
      <c r="DC130" s="73"/>
      <c r="DD130" s="74"/>
      <c r="DE130" s="77"/>
      <c r="DF130" s="72"/>
      <c r="DG130" s="77"/>
      <c r="DH130" s="72"/>
      <c r="DI130" s="77"/>
      <c r="DJ130" s="72"/>
      <c r="DK130" s="73"/>
      <c r="DL130" s="74"/>
      <c r="DM130" s="73"/>
      <c r="DN130" s="74"/>
      <c r="DO130" s="73"/>
      <c r="DP130" s="74"/>
      <c r="DQ130" s="80"/>
      <c r="DR130" s="70"/>
      <c r="DS130" s="60"/>
      <c r="DT130" s="60"/>
      <c r="DU130" s="77"/>
      <c r="DV130" s="72"/>
      <c r="DW130" s="77"/>
      <c r="DX130" s="72"/>
      <c r="DY130" s="80"/>
      <c r="DZ130" s="70"/>
      <c r="EA130" s="80"/>
      <c r="EB130" s="70"/>
      <c r="EC130" s="80"/>
      <c r="ED130" s="70"/>
      <c r="EE130" s="80"/>
      <c r="EF130" s="70"/>
      <c r="EG130" s="80"/>
      <c r="EH130" s="70"/>
      <c r="EI130" s="80"/>
      <c r="EJ130" s="70"/>
      <c r="EK130" s="80"/>
      <c r="EL130" s="70"/>
      <c r="EM130" s="80"/>
      <c r="EN130" s="70"/>
      <c r="EO130" s="60"/>
      <c r="EP130" s="60"/>
      <c r="EQ130" s="60"/>
      <c r="ER130" s="60"/>
      <c r="ES130" s="81"/>
      <c r="ET130" s="81"/>
      <c r="EU130" s="81"/>
      <c r="EX130" s="74"/>
    </row>
    <row r="131" spans="1:154" s="69" customFormat="1" ht="27">
      <c r="A131" s="70">
        <v>28</v>
      </c>
      <c r="B131" s="71" t="s">
        <v>142</v>
      </c>
      <c r="C131" s="72" t="s">
        <v>141</v>
      </c>
      <c r="D131" s="72">
        <v>2800</v>
      </c>
      <c r="E131" s="427"/>
      <c r="F131" s="427"/>
      <c r="G131" s="427"/>
      <c r="H131" s="427"/>
      <c r="I131" s="25">
        <f t="shared" si="48"/>
        <v>0</v>
      </c>
      <c r="J131" s="25">
        <f t="shared" si="48"/>
        <v>0</v>
      </c>
      <c r="K131" s="25">
        <f t="shared" si="44"/>
        <v>0</v>
      </c>
      <c r="L131" s="427"/>
      <c r="M131" s="427"/>
      <c r="N131" s="427"/>
      <c r="O131" s="427"/>
      <c r="P131" s="25">
        <f t="shared" si="25"/>
        <v>0</v>
      </c>
      <c r="Q131" s="25">
        <f t="shared" si="25"/>
        <v>0</v>
      </c>
      <c r="R131" s="25">
        <f t="shared" si="26"/>
        <v>0</v>
      </c>
      <c r="S131" s="26">
        <f t="shared" si="49"/>
        <v>0</v>
      </c>
      <c r="T131" s="26">
        <f t="shared" si="49"/>
        <v>0</v>
      </c>
      <c r="U131" s="26">
        <f t="shared" si="49"/>
        <v>0</v>
      </c>
      <c r="V131" s="26">
        <f t="shared" si="49"/>
        <v>0</v>
      </c>
      <c r="W131" s="26">
        <f t="shared" si="27"/>
        <v>0</v>
      </c>
      <c r="X131" s="26">
        <f t="shared" si="27"/>
        <v>0</v>
      </c>
      <c r="Y131" s="26">
        <f t="shared" si="28"/>
        <v>0</v>
      </c>
      <c r="Z131" s="427"/>
      <c r="AA131" s="427"/>
      <c r="AB131" s="427"/>
      <c r="AC131" s="427"/>
      <c r="AD131" s="25">
        <f t="shared" si="29"/>
        <v>0</v>
      </c>
      <c r="AE131" s="25">
        <f t="shared" si="29"/>
        <v>0</v>
      </c>
      <c r="AF131" s="25">
        <f t="shared" si="30"/>
        <v>0</v>
      </c>
      <c r="AG131" s="27"/>
      <c r="AH131" s="27"/>
      <c r="AI131" s="28">
        <f t="shared" si="31"/>
        <v>0</v>
      </c>
      <c r="AJ131" s="27">
        <f t="shared" si="33"/>
        <v>0</v>
      </c>
      <c r="AK131" s="27">
        <f t="shared" si="34"/>
        <v>0</v>
      </c>
      <c r="AL131" s="28">
        <f t="shared" si="32"/>
        <v>0</v>
      </c>
      <c r="AM131" s="431"/>
      <c r="AN131" s="432"/>
      <c r="AO131" s="73"/>
      <c r="AP131" s="74"/>
      <c r="AQ131" s="73"/>
      <c r="AR131" s="74"/>
      <c r="AS131" s="73"/>
      <c r="AT131" s="74"/>
      <c r="AU131" s="73"/>
      <c r="AV131" s="74"/>
      <c r="AW131" s="73"/>
      <c r="AX131" s="75"/>
      <c r="AY131" s="73"/>
      <c r="AZ131" s="74"/>
      <c r="BA131" s="73"/>
      <c r="BB131" s="74"/>
      <c r="BC131" s="82"/>
      <c r="BD131" s="72"/>
      <c r="BE131" s="60"/>
      <c r="BF131" s="60"/>
      <c r="BG131" s="77"/>
      <c r="BH131" s="72"/>
      <c r="BI131" s="73"/>
      <c r="BJ131" s="74"/>
      <c r="BK131" s="73"/>
      <c r="BL131" s="74"/>
      <c r="BM131" s="73"/>
      <c r="BN131" s="74"/>
      <c r="BO131" s="73"/>
      <c r="BP131" s="74"/>
      <c r="BQ131" s="73"/>
      <c r="BR131" s="74"/>
      <c r="BS131" s="73"/>
      <c r="BT131" s="74"/>
      <c r="BU131" s="60"/>
      <c r="BV131" s="60"/>
      <c r="BW131" s="77"/>
      <c r="BX131" s="72"/>
      <c r="BY131" s="77"/>
      <c r="BZ131" s="72"/>
      <c r="CA131" s="73"/>
      <c r="CB131" s="74"/>
      <c r="CC131" s="77"/>
      <c r="CD131" s="72"/>
      <c r="CE131" s="78"/>
      <c r="CF131" s="79"/>
      <c r="CG131" s="73"/>
      <c r="CH131" s="74"/>
      <c r="CI131" s="73"/>
      <c r="CJ131" s="74"/>
      <c r="CK131" s="73"/>
      <c r="CL131" s="74"/>
      <c r="CM131" s="73"/>
      <c r="CN131" s="74"/>
      <c r="CO131" s="74"/>
      <c r="CP131" s="72"/>
      <c r="CQ131" s="77"/>
      <c r="CR131" s="72"/>
      <c r="CS131" s="73"/>
      <c r="CT131" s="74"/>
      <c r="CU131" s="77"/>
      <c r="CV131" s="72"/>
      <c r="CW131" s="77"/>
      <c r="CX131" s="72"/>
      <c r="CY131" s="60"/>
      <c r="CZ131" s="60"/>
      <c r="DA131" s="77"/>
      <c r="DB131" s="72"/>
      <c r="DC131" s="73"/>
      <c r="DD131" s="74"/>
      <c r="DE131" s="77"/>
      <c r="DF131" s="72"/>
      <c r="DG131" s="77"/>
      <c r="DH131" s="72"/>
      <c r="DI131" s="77"/>
      <c r="DJ131" s="72"/>
      <c r="DK131" s="73"/>
      <c r="DL131" s="74"/>
      <c r="DM131" s="77"/>
      <c r="DN131" s="72"/>
      <c r="DO131" s="73"/>
      <c r="DP131" s="74"/>
      <c r="DQ131" s="77"/>
      <c r="DR131" s="72"/>
      <c r="DS131" s="60"/>
      <c r="DT131" s="60"/>
      <c r="DU131" s="77"/>
      <c r="DV131" s="72"/>
      <c r="DW131" s="77"/>
      <c r="DX131" s="72"/>
      <c r="DY131" s="80"/>
      <c r="DZ131" s="70"/>
      <c r="EA131" s="80"/>
      <c r="EB131" s="70"/>
      <c r="EC131" s="80"/>
      <c r="ED131" s="70"/>
      <c r="EE131" s="80"/>
      <c r="EF131" s="70"/>
      <c r="EG131" s="80"/>
      <c r="EH131" s="70"/>
      <c r="EI131" s="80"/>
      <c r="EJ131" s="70"/>
      <c r="EK131" s="80"/>
      <c r="EL131" s="70"/>
      <c r="EM131" s="80"/>
      <c r="EN131" s="70"/>
      <c r="EO131" s="60"/>
      <c r="EP131" s="60"/>
      <c r="EQ131" s="60"/>
      <c r="ER131" s="60"/>
      <c r="ES131" s="81"/>
      <c r="ET131" s="81"/>
      <c r="EU131" s="81"/>
      <c r="EX131" s="74"/>
    </row>
    <row r="132" spans="1:154" s="69" customFormat="1" ht="27">
      <c r="A132" s="70">
        <v>29</v>
      </c>
      <c r="B132" s="71" t="s">
        <v>143</v>
      </c>
      <c r="C132" s="72" t="s">
        <v>141</v>
      </c>
      <c r="D132" s="72">
        <v>2800</v>
      </c>
      <c r="E132" s="427"/>
      <c r="F132" s="427"/>
      <c r="G132" s="427"/>
      <c r="H132" s="427"/>
      <c r="I132" s="25">
        <f t="shared" si="48"/>
        <v>0</v>
      </c>
      <c r="J132" s="25">
        <f t="shared" si="48"/>
        <v>0</v>
      </c>
      <c r="K132" s="25">
        <f t="shared" si="44"/>
        <v>0</v>
      </c>
      <c r="L132" s="427"/>
      <c r="M132" s="427"/>
      <c r="N132" s="427"/>
      <c r="O132" s="427"/>
      <c r="P132" s="25">
        <f t="shared" si="25"/>
        <v>0</v>
      </c>
      <c r="Q132" s="25">
        <f t="shared" si="25"/>
        <v>0</v>
      </c>
      <c r="R132" s="25">
        <f t="shared" si="26"/>
        <v>0</v>
      </c>
      <c r="S132" s="26">
        <f t="shared" si="49"/>
        <v>0</v>
      </c>
      <c r="T132" s="26">
        <f t="shared" si="49"/>
        <v>0</v>
      </c>
      <c r="U132" s="26">
        <f t="shared" si="49"/>
        <v>0</v>
      </c>
      <c r="V132" s="26">
        <f t="shared" si="49"/>
        <v>0</v>
      </c>
      <c r="W132" s="26">
        <f t="shared" si="27"/>
        <v>0</v>
      </c>
      <c r="X132" s="26">
        <f t="shared" si="27"/>
        <v>0</v>
      </c>
      <c r="Y132" s="26">
        <f t="shared" si="28"/>
        <v>0</v>
      </c>
      <c r="Z132" s="427"/>
      <c r="AA132" s="427"/>
      <c r="AB132" s="427"/>
      <c r="AC132" s="427"/>
      <c r="AD132" s="25">
        <f t="shared" si="29"/>
        <v>0</v>
      </c>
      <c r="AE132" s="25">
        <f t="shared" si="29"/>
        <v>0</v>
      </c>
      <c r="AF132" s="25">
        <f t="shared" si="30"/>
        <v>0</v>
      </c>
      <c r="AG132" s="27"/>
      <c r="AH132" s="27"/>
      <c r="AI132" s="28">
        <f t="shared" si="31"/>
        <v>0</v>
      </c>
      <c r="AJ132" s="27">
        <f t="shared" si="33"/>
        <v>0</v>
      </c>
      <c r="AK132" s="27">
        <f t="shared" si="34"/>
        <v>0</v>
      </c>
      <c r="AL132" s="28">
        <f t="shared" si="32"/>
        <v>0</v>
      </c>
      <c r="AM132" s="431"/>
      <c r="AN132" s="432"/>
      <c r="AO132" s="73"/>
      <c r="AP132" s="74"/>
      <c r="AQ132" s="73"/>
      <c r="AR132" s="74"/>
      <c r="AS132" s="73"/>
      <c r="AT132" s="74"/>
      <c r="AU132" s="73"/>
      <c r="AV132" s="74"/>
      <c r="AW132" s="73"/>
      <c r="AX132" s="75"/>
      <c r="AY132" s="73"/>
      <c r="AZ132" s="74"/>
      <c r="BA132" s="73"/>
      <c r="BB132" s="74"/>
      <c r="BC132" s="82"/>
      <c r="BD132" s="72"/>
      <c r="BE132" s="60"/>
      <c r="BF132" s="60"/>
      <c r="BG132" s="77"/>
      <c r="BH132" s="72"/>
      <c r="BI132" s="73"/>
      <c r="BJ132" s="74"/>
      <c r="BK132" s="73"/>
      <c r="BL132" s="74"/>
      <c r="BM132" s="73"/>
      <c r="BN132" s="74"/>
      <c r="BO132" s="73"/>
      <c r="BP132" s="74"/>
      <c r="BQ132" s="73"/>
      <c r="BR132" s="74"/>
      <c r="BS132" s="73"/>
      <c r="BT132" s="74"/>
      <c r="BU132" s="60"/>
      <c r="BV132" s="60"/>
      <c r="BW132" s="77"/>
      <c r="BX132" s="72"/>
      <c r="BY132" s="77"/>
      <c r="BZ132" s="72"/>
      <c r="CA132" s="73"/>
      <c r="CB132" s="74"/>
      <c r="CC132" s="77"/>
      <c r="CD132" s="72"/>
      <c r="CE132" s="78"/>
      <c r="CF132" s="79"/>
      <c r="CG132" s="73"/>
      <c r="CH132" s="74"/>
      <c r="CI132" s="73"/>
      <c r="CJ132" s="74"/>
      <c r="CK132" s="73"/>
      <c r="CL132" s="74"/>
      <c r="CM132" s="73"/>
      <c r="CN132" s="74"/>
      <c r="CO132" s="74"/>
      <c r="CP132" s="72"/>
      <c r="CQ132" s="77"/>
      <c r="CR132" s="72"/>
      <c r="CS132" s="73"/>
      <c r="CT132" s="74"/>
      <c r="CU132" s="77"/>
      <c r="CV132" s="72"/>
      <c r="CW132" s="77"/>
      <c r="CX132" s="72"/>
      <c r="CY132" s="60"/>
      <c r="CZ132" s="60"/>
      <c r="DA132" s="77"/>
      <c r="DB132" s="72"/>
      <c r="DC132" s="73"/>
      <c r="DD132" s="74"/>
      <c r="DE132" s="77"/>
      <c r="DF132" s="72"/>
      <c r="DG132" s="77"/>
      <c r="DH132" s="72"/>
      <c r="DI132" s="77"/>
      <c r="DJ132" s="72"/>
      <c r="DK132" s="73"/>
      <c r="DL132" s="74"/>
      <c r="DM132" s="77"/>
      <c r="DN132" s="72"/>
      <c r="DO132" s="73"/>
      <c r="DP132" s="74"/>
      <c r="DQ132" s="77"/>
      <c r="DR132" s="72"/>
      <c r="DS132" s="60"/>
      <c r="DT132" s="60"/>
      <c r="DU132" s="77"/>
      <c r="DV132" s="72"/>
      <c r="DW132" s="77"/>
      <c r="DX132" s="72"/>
      <c r="DY132" s="80"/>
      <c r="DZ132" s="70"/>
      <c r="EA132" s="80"/>
      <c r="EB132" s="70"/>
      <c r="EC132" s="80"/>
      <c r="ED132" s="70"/>
      <c r="EE132" s="80"/>
      <c r="EF132" s="70"/>
      <c r="EG132" s="80"/>
      <c r="EH132" s="70"/>
      <c r="EI132" s="80"/>
      <c r="EJ132" s="70"/>
      <c r="EK132" s="80"/>
      <c r="EL132" s="70"/>
      <c r="EM132" s="80"/>
      <c r="EN132" s="70"/>
      <c r="EO132" s="60"/>
      <c r="EP132" s="60"/>
      <c r="EQ132" s="60"/>
      <c r="ER132" s="60"/>
      <c r="ES132" s="81"/>
      <c r="ET132" s="81"/>
      <c r="EU132" s="81"/>
      <c r="EX132" s="74"/>
    </row>
    <row r="133" spans="1:154" s="69" customFormat="1" ht="24">
      <c r="A133" s="70">
        <v>30</v>
      </c>
      <c r="B133" s="71" t="s">
        <v>144</v>
      </c>
      <c r="C133" s="72" t="s">
        <v>141</v>
      </c>
      <c r="D133" s="72">
        <v>2800</v>
      </c>
      <c r="E133" s="431"/>
      <c r="F133" s="432"/>
      <c r="G133" s="433"/>
      <c r="H133" s="432"/>
      <c r="I133" s="25">
        <f t="shared" si="48"/>
        <v>0</v>
      </c>
      <c r="J133" s="25">
        <f t="shared" si="48"/>
        <v>0</v>
      </c>
      <c r="K133" s="25">
        <f t="shared" si="44"/>
        <v>0</v>
      </c>
      <c r="L133" s="428"/>
      <c r="M133" s="428"/>
      <c r="N133" s="428"/>
      <c r="O133" s="428"/>
      <c r="P133" s="25">
        <f t="shared" si="25"/>
        <v>0</v>
      </c>
      <c r="Q133" s="25">
        <f t="shared" si="25"/>
        <v>0</v>
      </c>
      <c r="R133" s="25">
        <f t="shared" si="26"/>
        <v>0</v>
      </c>
      <c r="S133" s="26">
        <f t="shared" si="49"/>
        <v>0</v>
      </c>
      <c r="T133" s="26">
        <f t="shared" si="49"/>
        <v>0</v>
      </c>
      <c r="U133" s="26">
        <f t="shared" si="49"/>
        <v>0</v>
      </c>
      <c r="V133" s="26">
        <f t="shared" si="49"/>
        <v>0</v>
      </c>
      <c r="W133" s="26">
        <f t="shared" si="27"/>
        <v>0</v>
      </c>
      <c r="X133" s="26">
        <f t="shared" si="27"/>
        <v>0</v>
      </c>
      <c r="Y133" s="26">
        <f t="shared" si="28"/>
        <v>0</v>
      </c>
      <c r="Z133" s="428"/>
      <c r="AA133" s="428"/>
      <c r="AB133" s="428"/>
      <c r="AC133" s="428"/>
      <c r="AD133" s="25">
        <f t="shared" si="29"/>
        <v>0</v>
      </c>
      <c r="AE133" s="25">
        <f t="shared" si="29"/>
        <v>0</v>
      </c>
      <c r="AF133" s="25">
        <f t="shared" si="30"/>
        <v>0</v>
      </c>
      <c r="AG133" s="27"/>
      <c r="AH133" s="27"/>
      <c r="AI133" s="28">
        <f t="shared" si="31"/>
        <v>0</v>
      </c>
      <c r="AJ133" s="27">
        <f t="shared" si="33"/>
        <v>0</v>
      </c>
      <c r="AK133" s="27">
        <f t="shared" si="34"/>
        <v>0</v>
      </c>
      <c r="AL133" s="28">
        <f t="shared" si="32"/>
        <v>0</v>
      </c>
      <c r="AM133" s="431"/>
      <c r="AN133" s="432"/>
      <c r="AO133" s="73"/>
      <c r="AP133" s="74"/>
      <c r="AQ133" s="73"/>
      <c r="AR133" s="74"/>
      <c r="AS133" s="73"/>
      <c r="AT133" s="74"/>
      <c r="AU133" s="73"/>
      <c r="AV133" s="74"/>
      <c r="AW133" s="73"/>
      <c r="AX133" s="75"/>
      <c r="AY133" s="73"/>
      <c r="AZ133" s="74"/>
      <c r="BA133" s="73"/>
      <c r="BB133" s="74"/>
      <c r="BC133" s="82"/>
      <c r="BD133" s="72"/>
      <c r="BE133" s="60"/>
      <c r="BF133" s="60"/>
      <c r="BG133" s="77"/>
      <c r="BH133" s="72"/>
      <c r="BI133" s="73"/>
      <c r="BJ133" s="74"/>
      <c r="BK133" s="73"/>
      <c r="BL133" s="74"/>
      <c r="BM133" s="73"/>
      <c r="BN133" s="74"/>
      <c r="BO133" s="73"/>
      <c r="BP133" s="74"/>
      <c r="BQ133" s="73"/>
      <c r="BR133" s="74"/>
      <c r="BS133" s="73"/>
      <c r="BT133" s="74"/>
      <c r="BU133" s="60"/>
      <c r="BV133" s="60"/>
      <c r="BW133" s="77"/>
      <c r="BX133" s="72"/>
      <c r="BY133" s="77"/>
      <c r="BZ133" s="72"/>
      <c r="CA133" s="73"/>
      <c r="CB133" s="74"/>
      <c r="CC133" s="77"/>
      <c r="CD133" s="72"/>
      <c r="CE133" s="78"/>
      <c r="CF133" s="79"/>
      <c r="CG133" s="73"/>
      <c r="CH133" s="74"/>
      <c r="CI133" s="73"/>
      <c r="CJ133" s="74"/>
      <c r="CK133" s="73"/>
      <c r="CL133" s="74"/>
      <c r="CM133" s="73"/>
      <c r="CN133" s="74"/>
      <c r="CO133" s="74"/>
      <c r="CP133" s="72"/>
      <c r="CQ133" s="77"/>
      <c r="CR133" s="72"/>
      <c r="CS133" s="73"/>
      <c r="CT133" s="74"/>
      <c r="CU133" s="77"/>
      <c r="CV133" s="72"/>
      <c r="CW133" s="77"/>
      <c r="CX133" s="72"/>
      <c r="CY133" s="60"/>
      <c r="CZ133" s="60"/>
      <c r="DA133" s="77"/>
      <c r="DB133" s="72"/>
      <c r="DC133" s="73"/>
      <c r="DD133" s="74"/>
      <c r="DE133" s="77"/>
      <c r="DF133" s="72"/>
      <c r="DG133" s="77"/>
      <c r="DH133" s="72"/>
      <c r="DI133" s="77"/>
      <c r="DJ133" s="72"/>
      <c r="DK133" s="73"/>
      <c r="DL133" s="74"/>
      <c r="DM133" s="77"/>
      <c r="DN133" s="72"/>
      <c r="DO133" s="73"/>
      <c r="DP133" s="74"/>
      <c r="DQ133" s="77"/>
      <c r="DR133" s="72"/>
      <c r="DS133" s="60"/>
      <c r="DT133" s="60"/>
      <c r="DU133" s="77"/>
      <c r="DV133" s="72"/>
      <c r="DW133" s="77"/>
      <c r="DX133" s="72"/>
      <c r="DY133" s="80"/>
      <c r="DZ133" s="70"/>
      <c r="EA133" s="80"/>
      <c r="EB133" s="70"/>
      <c r="EC133" s="80"/>
      <c r="ED133" s="70"/>
      <c r="EE133" s="80"/>
      <c r="EF133" s="70"/>
      <c r="EG133" s="80"/>
      <c r="EH133" s="70"/>
      <c r="EI133" s="80"/>
      <c r="EJ133" s="70"/>
      <c r="EK133" s="80"/>
      <c r="EL133" s="70"/>
      <c r="EM133" s="80"/>
      <c r="EN133" s="70"/>
      <c r="EO133" s="60"/>
      <c r="EP133" s="60"/>
      <c r="EQ133" s="60"/>
      <c r="ER133" s="60"/>
      <c r="ES133" s="81"/>
      <c r="ET133" s="81"/>
      <c r="EU133" s="81"/>
      <c r="EX133" s="74"/>
    </row>
    <row r="134" spans="1:154" s="69" customFormat="1" ht="24">
      <c r="A134" s="70">
        <v>31</v>
      </c>
      <c r="B134" s="71" t="s">
        <v>145</v>
      </c>
      <c r="C134" s="72" t="s">
        <v>141</v>
      </c>
      <c r="D134" s="72">
        <v>2800</v>
      </c>
      <c r="E134" s="431"/>
      <c r="F134" s="432"/>
      <c r="G134" s="433"/>
      <c r="H134" s="432"/>
      <c r="I134" s="25">
        <f t="shared" si="48"/>
        <v>0</v>
      </c>
      <c r="J134" s="25">
        <f t="shared" si="48"/>
        <v>0</v>
      </c>
      <c r="K134" s="25">
        <f t="shared" si="44"/>
        <v>0</v>
      </c>
      <c r="L134" s="428"/>
      <c r="M134" s="428"/>
      <c r="N134" s="428"/>
      <c r="O134" s="428"/>
      <c r="P134" s="25">
        <f t="shared" si="25"/>
        <v>0</v>
      </c>
      <c r="Q134" s="25">
        <f t="shared" si="25"/>
        <v>0</v>
      </c>
      <c r="R134" s="25">
        <f t="shared" si="26"/>
        <v>0</v>
      </c>
      <c r="S134" s="26">
        <f t="shared" si="49"/>
        <v>0</v>
      </c>
      <c r="T134" s="26">
        <f t="shared" si="49"/>
        <v>0</v>
      </c>
      <c r="U134" s="26">
        <f t="shared" si="49"/>
        <v>0</v>
      </c>
      <c r="V134" s="26">
        <f t="shared" si="49"/>
        <v>0</v>
      </c>
      <c r="W134" s="26">
        <f t="shared" si="27"/>
        <v>0</v>
      </c>
      <c r="X134" s="26">
        <f t="shared" si="27"/>
        <v>0</v>
      </c>
      <c r="Y134" s="26">
        <f t="shared" si="28"/>
        <v>0</v>
      </c>
      <c r="Z134" s="428"/>
      <c r="AA134" s="428"/>
      <c r="AB134" s="428"/>
      <c r="AC134" s="428"/>
      <c r="AD134" s="25">
        <f t="shared" si="29"/>
        <v>0</v>
      </c>
      <c r="AE134" s="25">
        <f t="shared" si="29"/>
        <v>0</v>
      </c>
      <c r="AF134" s="25">
        <f t="shared" si="30"/>
        <v>0</v>
      </c>
      <c r="AG134" s="27"/>
      <c r="AH134" s="27"/>
      <c r="AI134" s="28">
        <f t="shared" si="31"/>
        <v>0</v>
      </c>
      <c r="AJ134" s="27">
        <f t="shared" si="33"/>
        <v>0</v>
      </c>
      <c r="AK134" s="27">
        <f t="shared" si="34"/>
        <v>0</v>
      </c>
      <c r="AL134" s="28">
        <f t="shared" si="32"/>
        <v>0</v>
      </c>
      <c r="AM134" s="431"/>
      <c r="AN134" s="432"/>
      <c r="AO134" s="73"/>
      <c r="AP134" s="74"/>
      <c r="AQ134" s="73"/>
      <c r="AR134" s="74"/>
      <c r="AS134" s="73"/>
      <c r="AT134" s="74"/>
      <c r="AU134" s="73"/>
      <c r="AV134" s="74"/>
      <c r="AW134" s="73"/>
      <c r="AX134" s="75"/>
      <c r="AY134" s="73"/>
      <c r="AZ134" s="74"/>
      <c r="BA134" s="73"/>
      <c r="BB134" s="74"/>
      <c r="BC134" s="82"/>
      <c r="BD134" s="72"/>
      <c r="BE134" s="60"/>
      <c r="BF134" s="60"/>
      <c r="BG134" s="77"/>
      <c r="BH134" s="72"/>
      <c r="BI134" s="73"/>
      <c r="BJ134" s="74"/>
      <c r="BK134" s="73"/>
      <c r="BL134" s="74"/>
      <c r="BM134" s="73"/>
      <c r="BN134" s="74"/>
      <c r="BO134" s="73"/>
      <c r="BP134" s="74"/>
      <c r="BQ134" s="73"/>
      <c r="BR134" s="74"/>
      <c r="BS134" s="73"/>
      <c r="BT134" s="74"/>
      <c r="BU134" s="60"/>
      <c r="BV134" s="60"/>
      <c r="BW134" s="77"/>
      <c r="BX134" s="72"/>
      <c r="BY134" s="77"/>
      <c r="BZ134" s="72"/>
      <c r="CA134" s="73"/>
      <c r="CB134" s="74"/>
      <c r="CC134" s="77"/>
      <c r="CD134" s="72"/>
      <c r="CE134" s="78"/>
      <c r="CF134" s="79"/>
      <c r="CG134" s="73"/>
      <c r="CH134" s="74"/>
      <c r="CI134" s="73"/>
      <c r="CJ134" s="74"/>
      <c r="CK134" s="73"/>
      <c r="CL134" s="74"/>
      <c r="CM134" s="73"/>
      <c r="CN134" s="74"/>
      <c r="CO134" s="74"/>
      <c r="CP134" s="72"/>
      <c r="CQ134" s="77"/>
      <c r="CR134" s="72"/>
      <c r="CS134" s="73"/>
      <c r="CT134" s="74"/>
      <c r="CU134" s="77"/>
      <c r="CV134" s="72"/>
      <c r="CW134" s="77"/>
      <c r="CX134" s="72"/>
      <c r="CY134" s="60"/>
      <c r="CZ134" s="60"/>
      <c r="DA134" s="77"/>
      <c r="DB134" s="72"/>
      <c r="DC134" s="73"/>
      <c r="DD134" s="74"/>
      <c r="DE134" s="77"/>
      <c r="DF134" s="72"/>
      <c r="DG134" s="77"/>
      <c r="DH134" s="72"/>
      <c r="DI134" s="77"/>
      <c r="DJ134" s="72"/>
      <c r="DK134" s="73"/>
      <c r="DL134" s="74"/>
      <c r="DM134" s="77"/>
      <c r="DN134" s="72"/>
      <c r="DO134" s="73"/>
      <c r="DP134" s="74"/>
      <c r="DQ134" s="77"/>
      <c r="DR134" s="72"/>
      <c r="DS134" s="60"/>
      <c r="DT134" s="60"/>
      <c r="DU134" s="77"/>
      <c r="DV134" s="72"/>
      <c r="DW134" s="77"/>
      <c r="DX134" s="72"/>
      <c r="DY134" s="80"/>
      <c r="DZ134" s="70"/>
      <c r="EA134" s="80"/>
      <c r="EB134" s="70"/>
      <c r="EC134" s="80"/>
      <c r="ED134" s="70"/>
      <c r="EE134" s="80"/>
      <c r="EF134" s="70"/>
      <c r="EG134" s="80"/>
      <c r="EH134" s="70"/>
      <c r="EI134" s="80"/>
      <c r="EJ134" s="70"/>
      <c r="EK134" s="80"/>
      <c r="EL134" s="70"/>
      <c r="EM134" s="80"/>
      <c r="EN134" s="70"/>
      <c r="EO134" s="60"/>
      <c r="EP134" s="60"/>
      <c r="EQ134" s="60"/>
      <c r="ER134" s="60"/>
      <c r="ES134" s="81"/>
      <c r="ET134" s="81"/>
      <c r="EU134" s="81"/>
      <c r="EX134" s="74"/>
    </row>
    <row r="135" spans="1:154" s="69" customFormat="1" ht="24">
      <c r="A135" s="70">
        <v>32</v>
      </c>
      <c r="B135" s="71" t="s">
        <v>146</v>
      </c>
      <c r="C135" s="72" t="s">
        <v>141</v>
      </c>
      <c r="D135" s="72">
        <v>2800</v>
      </c>
      <c r="E135" s="431"/>
      <c r="F135" s="432"/>
      <c r="G135" s="433"/>
      <c r="H135" s="432"/>
      <c r="I135" s="25">
        <f t="shared" si="48"/>
        <v>0</v>
      </c>
      <c r="J135" s="25">
        <f t="shared" si="48"/>
        <v>0</v>
      </c>
      <c r="K135" s="25">
        <f t="shared" si="44"/>
        <v>0</v>
      </c>
      <c r="L135" s="428"/>
      <c r="M135" s="428"/>
      <c r="N135" s="428"/>
      <c r="O135" s="428"/>
      <c r="P135" s="25">
        <f t="shared" si="25"/>
        <v>0</v>
      </c>
      <c r="Q135" s="25">
        <f t="shared" si="25"/>
        <v>0</v>
      </c>
      <c r="R135" s="25">
        <f t="shared" si="26"/>
        <v>0</v>
      </c>
      <c r="S135" s="26">
        <f t="shared" si="49"/>
        <v>0</v>
      </c>
      <c r="T135" s="26">
        <f t="shared" si="49"/>
        <v>0</v>
      </c>
      <c r="U135" s="26">
        <f t="shared" si="49"/>
        <v>0</v>
      </c>
      <c r="V135" s="26">
        <f t="shared" si="49"/>
        <v>0</v>
      </c>
      <c r="W135" s="26">
        <f t="shared" si="27"/>
        <v>0</v>
      </c>
      <c r="X135" s="26">
        <f t="shared" si="27"/>
        <v>0</v>
      </c>
      <c r="Y135" s="26">
        <f t="shared" si="28"/>
        <v>0</v>
      </c>
      <c r="Z135" s="428"/>
      <c r="AA135" s="428"/>
      <c r="AB135" s="428"/>
      <c r="AC135" s="428"/>
      <c r="AD135" s="25">
        <f t="shared" si="29"/>
        <v>0</v>
      </c>
      <c r="AE135" s="25">
        <f t="shared" si="29"/>
        <v>0</v>
      </c>
      <c r="AF135" s="25">
        <f t="shared" si="30"/>
        <v>0</v>
      </c>
      <c r="AG135" s="27"/>
      <c r="AH135" s="27"/>
      <c r="AI135" s="28">
        <f t="shared" si="31"/>
        <v>0</v>
      </c>
      <c r="AJ135" s="27">
        <f t="shared" si="33"/>
        <v>0</v>
      </c>
      <c r="AK135" s="27">
        <f t="shared" si="34"/>
        <v>0</v>
      </c>
      <c r="AL135" s="28">
        <f t="shared" si="32"/>
        <v>0</v>
      </c>
      <c r="AM135" s="431"/>
      <c r="AN135" s="432"/>
      <c r="AO135" s="73"/>
      <c r="AP135" s="74"/>
      <c r="AQ135" s="73"/>
      <c r="AR135" s="74"/>
      <c r="AS135" s="73"/>
      <c r="AT135" s="74"/>
      <c r="AU135" s="73"/>
      <c r="AV135" s="74"/>
      <c r="AW135" s="73"/>
      <c r="AX135" s="75"/>
      <c r="AY135" s="73"/>
      <c r="AZ135" s="74"/>
      <c r="BA135" s="73"/>
      <c r="BB135" s="74"/>
      <c r="BC135" s="82"/>
      <c r="BD135" s="72"/>
      <c r="BE135" s="60"/>
      <c r="BF135" s="60"/>
      <c r="BG135" s="77"/>
      <c r="BH135" s="72"/>
      <c r="BI135" s="73"/>
      <c r="BJ135" s="74"/>
      <c r="BK135" s="73"/>
      <c r="BL135" s="74"/>
      <c r="BM135" s="73"/>
      <c r="BN135" s="74"/>
      <c r="BO135" s="73"/>
      <c r="BP135" s="74"/>
      <c r="BQ135" s="73"/>
      <c r="BR135" s="74"/>
      <c r="BS135" s="73"/>
      <c r="BT135" s="74"/>
      <c r="BU135" s="60"/>
      <c r="BV135" s="60"/>
      <c r="BW135" s="77"/>
      <c r="BX135" s="72"/>
      <c r="BY135" s="77"/>
      <c r="BZ135" s="72"/>
      <c r="CA135" s="73"/>
      <c r="CB135" s="74"/>
      <c r="CC135" s="77"/>
      <c r="CD135" s="72"/>
      <c r="CE135" s="78"/>
      <c r="CF135" s="79"/>
      <c r="CG135" s="73"/>
      <c r="CH135" s="74"/>
      <c r="CI135" s="77"/>
      <c r="CJ135" s="72"/>
      <c r="CK135" s="73"/>
      <c r="CL135" s="74"/>
      <c r="CM135" s="73"/>
      <c r="CN135" s="74"/>
      <c r="CO135" s="74"/>
      <c r="CP135" s="72"/>
      <c r="CQ135" s="77"/>
      <c r="CR135" s="72"/>
      <c r="CS135" s="73"/>
      <c r="CT135" s="74"/>
      <c r="CU135" s="73"/>
      <c r="CV135" s="74"/>
      <c r="CW135" s="73"/>
      <c r="CX135" s="74"/>
      <c r="CY135" s="60"/>
      <c r="CZ135" s="60"/>
      <c r="DA135" s="77"/>
      <c r="DB135" s="72"/>
      <c r="DC135" s="73"/>
      <c r="DD135" s="74"/>
      <c r="DE135" s="77"/>
      <c r="DF135" s="72"/>
      <c r="DG135" s="77"/>
      <c r="DH135" s="72"/>
      <c r="DI135" s="77"/>
      <c r="DJ135" s="72"/>
      <c r="DK135" s="73"/>
      <c r="DL135" s="74"/>
      <c r="DM135" s="73"/>
      <c r="DN135" s="74"/>
      <c r="DO135" s="73"/>
      <c r="DP135" s="74"/>
      <c r="DQ135" s="77"/>
      <c r="DR135" s="72"/>
      <c r="DS135" s="60"/>
      <c r="DT135" s="60"/>
      <c r="DU135" s="77"/>
      <c r="DV135" s="72"/>
      <c r="DW135" s="77"/>
      <c r="DX135" s="72"/>
      <c r="DY135" s="80"/>
      <c r="DZ135" s="70"/>
      <c r="EA135" s="80"/>
      <c r="EB135" s="70"/>
      <c r="EC135" s="80"/>
      <c r="ED135" s="70"/>
      <c r="EE135" s="80"/>
      <c r="EF135" s="70"/>
      <c r="EG135" s="80"/>
      <c r="EH135" s="70"/>
      <c r="EI135" s="80"/>
      <c r="EJ135" s="70"/>
      <c r="EK135" s="80"/>
      <c r="EL135" s="70"/>
      <c r="EM135" s="80"/>
      <c r="EN135" s="70"/>
      <c r="EO135" s="60"/>
      <c r="EP135" s="60"/>
      <c r="EQ135" s="60"/>
      <c r="ER135" s="60"/>
      <c r="ES135" s="81"/>
      <c r="ET135" s="81"/>
      <c r="EU135" s="81"/>
      <c r="EX135" s="74"/>
    </row>
    <row r="136" spans="1:154" s="69" customFormat="1" ht="27">
      <c r="A136" s="70">
        <v>33</v>
      </c>
      <c r="B136" s="71" t="s">
        <v>147</v>
      </c>
      <c r="C136" s="72" t="s">
        <v>141</v>
      </c>
      <c r="D136" s="72">
        <v>2800</v>
      </c>
      <c r="E136" s="427"/>
      <c r="F136" s="427"/>
      <c r="G136" s="427"/>
      <c r="H136" s="427"/>
      <c r="I136" s="25">
        <f t="shared" si="48"/>
        <v>0</v>
      </c>
      <c r="J136" s="25">
        <f t="shared" si="48"/>
        <v>0</v>
      </c>
      <c r="K136" s="25">
        <f t="shared" si="44"/>
        <v>0</v>
      </c>
      <c r="L136" s="427"/>
      <c r="M136" s="427"/>
      <c r="N136" s="427"/>
      <c r="O136" s="427"/>
      <c r="P136" s="25">
        <f t="shared" si="25"/>
        <v>0</v>
      </c>
      <c r="Q136" s="25">
        <f t="shared" si="25"/>
        <v>0</v>
      </c>
      <c r="R136" s="25">
        <f t="shared" si="26"/>
        <v>0</v>
      </c>
      <c r="S136" s="26">
        <f t="shared" si="49"/>
        <v>0</v>
      </c>
      <c r="T136" s="26">
        <f t="shared" si="49"/>
        <v>0</v>
      </c>
      <c r="U136" s="26">
        <f t="shared" si="49"/>
        <v>0</v>
      </c>
      <c r="V136" s="26">
        <f t="shared" si="49"/>
        <v>0</v>
      </c>
      <c r="W136" s="26">
        <f t="shared" si="27"/>
        <v>0</v>
      </c>
      <c r="X136" s="26">
        <f t="shared" si="27"/>
        <v>0</v>
      </c>
      <c r="Y136" s="26">
        <f t="shared" si="28"/>
        <v>0</v>
      </c>
      <c r="Z136" s="427"/>
      <c r="AA136" s="427"/>
      <c r="AB136" s="427"/>
      <c r="AC136" s="427"/>
      <c r="AD136" s="25">
        <f t="shared" si="29"/>
        <v>0</v>
      </c>
      <c r="AE136" s="25">
        <f t="shared" si="29"/>
        <v>0</v>
      </c>
      <c r="AF136" s="25">
        <f t="shared" si="30"/>
        <v>0</v>
      </c>
      <c r="AG136" s="27"/>
      <c r="AH136" s="27"/>
      <c r="AI136" s="28">
        <f t="shared" si="31"/>
        <v>0</v>
      </c>
      <c r="AJ136" s="27">
        <f t="shared" si="33"/>
        <v>0</v>
      </c>
      <c r="AK136" s="27">
        <f t="shared" si="34"/>
        <v>0</v>
      </c>
      <c r="AL136" s="28">
        <f t="shared" si="32"/>
        <v>0</v>
      </c>
      <c r="AM136" s="431"/>
      <c r="AN136" s="432"/>
      <c r="AO136" s="73"/>
      <c r="AP136" s="74"/>
      <c r="AQ136" s="73"/>
      <c r="AR136" s="74"/>
      <c r="AS136" s="73"/>
      <c r="AT136" s="74"/>
      <c r="AU136" s="73"/>
      <c r="AV136" s="74"/>
      <c r="AW136" s="73"/>
      <c r="AX136" s="75"/>
      <c r="AY136" s="73"/>
      <c r="AZ136" s="74"/>
      <c r="BA136" s="73"/>
      <c r="BB136" s="74"/>
      <c r="BC136" s="82"/>
      <c r="BD136" s="72"/>
      <c r="BE136" s="60"/>
      <c r="BF136" s="60"/>
      <c r="BG136" s="77"/>
      <c r="BH136" s="72"/>
      <c r="BI136" s="73"/>
      <c r="BJ136" s="74"/>
      <c r="BK136" s="73"/>
      <c r="BL136" s="74"/>
      <c r="BM136" s="73"/>
      <c r="BN136" s="74"/>
      <c r="BO136" s="73"/>
      <c r="BP136" s="74"/>
      <c r="BQ136" s="73"/>
      <c r="BR136" s="74"/>
      <c r="BS136" s="73"/>
      <c r="BT136" s="74"/>
      <c r="BU136" s="60"/>
      <c r="BV136" s="60"/>
      <c r="BW136" s="77"/>
      <c r="BX136" s="72"/>
      <c r="BY136" s="77"/>
      <c r="BZ136" s="72"/>
      <c r="CA136" s="73"/>
      <c r="CB136" s="74"/>
      <c r="CC136" s="77"/>
      <c r="CD136" s="72"/>
      <c r="CE136" s="78"/>
      <c r="CF136" s="79"/>
      <c r="CG136" s="73"/>
      <c r="CH136" s="74"/>
      <c r="CI136" s="73"/>
      <c r="CJ136" s="74"/>
      <c r="CK136" s="73"/>
      <c r="CL136" s="74"/>
      <c r="CM136" s="73"/>
      <c r="CN136" s="74"/>
      <c r="CO136" s="74"/>
      <c r="CP136" s="72"/>
      <c r="CQ136" s="77"/>
      <c r="CR136" s="72"/>
      <c r="CS136" s="73"/>
      <c r="CT136" s="74"/>
      <c r="CU136" s="77"/>
      <c r="CV136" s="72"/>
      <c r="CW136" s="77"/>
      <c r="CX136" s="72"/>
      <c r="CY136" s="60"/>
      <c r="CZ136" s="60"/>
      <c r="DA136" s="77"/>
      <c r="DB136" s="72"/>
      <c r="DC136" s="73"/>
      <c r="DD136" s="74"/>
      <c r="DE136" s="77"/>
      <c r="DF136" s="72"/>
      <c r="DG136" s="77"/>
      <c r="DH136" s="72"/>
      <c r="DI136" s="77"/>
      <c r="DJ136" s="72"/>
      <c r="DK136" s="73"/>
      <c r="DL136" s="74"/>
      <c r="DM136" s="77"/>
      <c r="DN136" s="72"/>
      <c r="DO136" s="73"/>
      <c r="DP136" s="74"/>
      <c r="DQ136" s="77"/>
      <c r="DR136" s="72"/>
      <c r="DS136" s="60"/>
      <c r="DT136" s="60"/>
      <c r="DU136" s="77"/>
      <c r="DV136" s="72"/>
      <c r="DW136" s="77"/>
      <c r="DX136" s="72"/>
      <c r="DY136" s="80"/>
      <c r="DZ136" s="70"/>
      <c r="EA136" s="80"/>
      <c r="EB136" s="70"/>
      <c r="EC136" s="80"/>
      <c r="ED136" s="70"/>
      <c r="EE136" s="80"/>
      <c r="EF136" s="70"/>
      <c r="EG136" s="80"/>
      <c r="EH136" s="70"/>
      <c r="EI136" s="80"/>
      <c r="EJ136" s="70"/>
      <c r="EK136" s="80"/>
      <c r="EL136" s="70"/>
      <c r="EM136" s="80"/>
      <c r="EN136" s="70"/>
      <c r="EO136" s="60"/>
      <c r="EP136" s="60"/>
      <c r="EQ136" s="60"/>
      <c r="ER136" s="60"/>
      <c r="ES136" s="81"/>
      <c r="ET136" s="81"/>
      <c r="EU136" s="81"/>
      <c r="EX136" s="74"/>
    </row>
    <row r="137" spans="1:154" s="69" customFormat="1" ht="27">
      <c r="A137" s="70">
        <v>34</v>
      </c>
      <c r="B137" s="71" t="s">
        <v>148</v>
      </c>
      <c r="C137" s="72" t="s">
        <v>141</v>
      </c>
      <c r="D137" s="72">
        <v>2800</v>
      </c>
      <c r="E137" s="427"/>
      <c r="F137" s="427"/>
      <c r="G137" s="427"/>
      <c r="H137" s="427"/>
      <c r="I137" s="25">
        <f t="shared" si="48"/>
        <v>0</v>
      </c>
      <c r="J137" s="25">
        <f t="shared" si="48"/>
        <v>0</v>
      </c>
      <c r="K137" s="25">
        <f t="shared" si="44"/>
        <v>0</v>
      </c>
      <c r="L137" s="427"/>
      <c r="M137" s="427"/>
      <c r="N137" s="427"/>
      <c r="O137" s="427"/>
      <c r="P137" s="25">
        <f t="shared" si="25"/>
        <v>0</v>
      </c>
      <c r="Q137" s="25">
        <f t="shared" si="25"/>
        <v>0</v>
      </c>
      <c r="R137" s="25">
        <f t="shared" si="26"/>
        <v>0</v>
      </c>
      <c r="S137" s="26">
        <f t="shared" si="49"/>
        <v>0</v>
      </c>
      <c r="T137" s="26">
        <f t="shared" si="49"/>
        <v>0</v>
      </c>
      <c r="U137" s="26">
        <f t="shared" si="49"/>
        <v>0</v>
      </c>
      <c r="V137" s="26">
        <f t="shared" si="49"/>
        <v>0</v>
      </c>
      <c r="W137" s="26">
        <f t="shared" si="27"/>
        <v>0</v>
      </c>
      <c r="X137" s="26">
        <f t="shared" si="27"/>
        <v>0</v>
      </c>
      <c r="Y137" s="26">
        <f t="shared" si="28"/>
        <v>0</v>
      </c>
      <c r="Z137" s="427"/>
      <c r="AA137" s="427"/>
      <c r="AB137" s="427"/>
      <c r="AC137" s="427"/>
      <c r="AD137" s="25">
        <f t="shared" si="29"/>
        <v>0</v>
      </c>
      <c r="AE137" s="25">
        <f t="shared" si="29"/>
        <v>0</v>
      </c>
      <c r="AF137" s="25">
        <f t="shared" si="30"/>
        <v>0</v>
      </c>
      <c r="AG137" s="27"/>
      <c r="AH137" s="27"/>
      <c r="AI137" s="28">
        <f t="shared" si="31"/>
        <v>0</v>
      </c>
      <c r="AJ137" s="27">
        <f t="shared" si="33"/>
        <v>0</v>
      </c>
      <c r="AK137" s="27">
        <f t="shared" si="34"/>
        <v>0</v>
      </c>
      <c r="AL137" s="28">
        <f t="shared" si="32"/>
        <v>0</v>
      </c>
      <c r="AM137" s="431"/>
      <c r="AN137" s="432"/>
      <c r="AO137" s="73"/>
      <c r="AP137" s="74"/>
      <c r="AQ137" s="73"/>
      <c r="AR137" s="74"/>
      <c r="AS137" s="73"/>
      <c r="AT137" s="74"/>
      <c r="AU137" s="73"/>
      <c r="AV137" s="74"/>
      <c r="AW137" s="73"/>
      <c r="AX137" s="75"/>
      <c r="AY137" s="73"/>
      <c r="AZ137" s="74"/>
      <c r="BA137" s="73"/>
      <c r="BB137" s="74"/>
      <c r="BC137" s="82"/>
      <c r="BD137" s="72"/>
      <c r="BE137" s="60"/>
      <c r="BF137" s="60"/>
      <c r="BG137" s="77"/>
      <c r="BH137" s="72"/>
      <c r="BI137" s="73"/>
      <c r="BJ137" s="74"/>
      <c r="BK137" s="73"/>
      <c r="BL137" s="74"/>
      <c r="BM137" s="73"/>
      <c r="BN137" s="74"/>
      <c r="BO137" s="73"/>
      <c r="BP137" s="74"/>
      <c r="BQ137" s="73"/>
      <c r="BR137" s="74"/>
      <c r="BS137" s="73"/>
      <c r="BT137" s="74"/>
      <c r="BU137" s="60"/>
      <c r="BV137" s="60"/>
      <c r="BW137" s="77"/>
      <c r="BX137" s="72"/>
      <c r="BY137" s="77"/>
      <c r="BZ137" s="72"/>
      <c r="CA137" s="73"/>
      <c r="CB137" s="74"/>
      <c r="CC137" s="77"/>
      <c r="CD137" s="72"/>
      <c r="CE137" s="78"/>
      <c r="CF137" s="79"/>
      <c r="CG137" s="73"/>
      <c r="CH137" s="74"/>
      <c r="CI137" s="73"/>
      <c r="CJ137" s="74"/>
      <c r="CK137" s="73"/>
      <c r="CL137" s="74"/>
      <c r="CM137" s="73"/>
      <c r="CN137" s="74"/>
      <c r="CO137" s="74"/>
      <c r="CP137" s="72"/>
      <c r="CQ137" s="77"/>
      <c r="CR137" s="72"/>
      <c r="CS137" s="73"/>
      <c r="CT137" s="74"/>
      <c r="CU137" s="77"/>
      <c r="CV137" s="72"/>
      <c r="CW137" s="77"/>
      <c r="CX137" s="72"/>
      <c r="CY137" s="60"/>
      <c r="CZ137" s="60"/>
      <c r="DA137" s="77"/>
      <c r="DB137" s="72"/>
      <c r="DC137" s="73"/>
      <c r="DD137" s="74"/>
      <c r="DE137" s="77"/>
      <c r="DF137" s="72"/>
      <c r="DG137" s="77"/>
      <c r="DH137" s="72"/>
      <c r="DI137" s="77"/>
      <c r="DJ137" s="72"/>
      <c r="DK137" s="73"/>
      <c r="DL137" s="74"/>
      <c r="DM137" s="77"/>
      <c r="DN137" s="72"/>
      <c r="DO137" s="73"/>
      <c r="DP137" s="74"/>
      <c r="DQ137" s="77"/>
      <c r="DR137" s="72"/>
      <c r="DS137" s="60"/>
      <c r="DT137" s="60"/>
      <c r="DU137" s="77"/>
      <c r="DV137" s="72"/>
      <c r="DW137" s="77"/>
      <c r="DX137" s="72"/>
      <c r="DY137" s="80"/>
      <c r="DZ137" s="70"/>
      <c r="EA137" s="80"/>
      <c r="EB137" s="70"/>
      <c r="EC137" s="80"/>
      <c r="ED137" s="70"/>
      <c r="EE137" s="80"/>
      <c r="EF137" s="70"/>
      <c r="EG137" s="80"/>
      <c r="EH137" s="70"/>
      <c r="EI137" s="80"/>
      <c r="EJ137" s="70"/>
      <c r="EK137" s="80"/>
      <c r="EL137" s="70"/>
      <c r="EM137" s="80"/>
      <c r="EN137" s="70"/>
      <c r="EO137" s="60"/>
      <c r="EP137" s="60"/>
      <c r="EQ137" s="60"/>
      <c r="ER137" s="60"/>
      <c r="ES137" s="479"/>
      <c r="ET137" s="480"/>
      <c r="EU137" s="81"/>
      <c r="EX137" s="74"/>
    </row>
    <row r="138" spans="1:154" s="69" customFormat="1" ht="27">
      <c r="A138" s="70">
        <v>35</v>
      </c>
      <c r="B138" s="71" t="s">
        <v>125</v>
      </c>
      <c r="C138" s="72" t="s">
        <v>141</v>
      </c>
      <c r="D138" s="72">
        <v>2800</v>
      </c>
      <c r="E138" s="427"/>
      <c r="F138" s="427"/>
      <c r="G138" s="427"/>
      <c r="H138" s="427"/>
      <c r="I138" s="25">
        <f t="shared" si="48"/>
        <v>0</v>
      </c>
      <c r="J138" s="25">
        <f t="shared" si="48"/>
        <v>0</v>
      </c>
      <c r="K138" s="25">
        <f t="shared" si="44"/>
        <v>0</v>
      </c>
      <c r="L138" s="427"/>
      <c r="M138" s="427"/>
      <c r="N138" s="427"/>
      <c r="O138" s="427"/>
      <c r="P138" s="25">
        <f t="shared" si="25"/>
        <v>0</v>
      </c>
      <c r="Q138" s="25">
        <f t="shared" si="25"/>
        <v>0</v>
      </c>
      <c r="R138" s="25">
        <f t="shared" si="26"/>
        <v>0</v>
      </c>
      <c r="S138" s="26">
        <f t="shared" si="49"/>
        <v>0</v>
      </c>
      <c r="T138" s="26">
        <f t="shared" si="49"/>
        <v>0</v>
      </c>
      <c r="U138" s="26">
        <f t="shared" si="49"/>
        <v>0</v>
      </c>
      <c r="V138" s="26">
        <f t="shared" si="49"/>
        <v>0</v>
      </c>
      <c r="W138" s="26">
        <f t="shared" si="27"/>
        <v>0</v>
      </c>
      <c r="X138" s="26">
        <f t="shared" si="27"/>
        <v>0</v>
      </c>
      <c r="Y138" s="26">
        <f t="shared" si="28"/>
        <v>0</v>
      </c>
      <c r="Z138" s="427"/>
      <c r="AA138" s="427"/>
      <c r="AB138" s="427"/>
      <c r="AC138" s="427"/>
      <c r="AD138" s="25">
        <f t="shared" si="29"/>
        <v>0</v>
      </c>
      <c r="AE138" s="25">
        <f t="shared" si="29"/>
        <v>0</v>
      </c>
      <c r="AF138" s="25">
        <f t="shared" si="30"/>
        <v>0</v>
      </c>
      <c r="AG138" s="27"/>
      <c r="AH138" s="27"/>
      <c r="AI138" s="28">
        <f t="shared" si="31"/>
        <v>0</v>
      </c>
      <c r="AJ138" s="27">
        <f t="shared" si="33"/>
        <v>0</v>
      </c>
      <c r="AK138" s="27">
        <f t="shared" si="34"/>
        <v>0</v>
      </c>
      <c r="AL138" s="28">
        <f t="shared" si="32"/>
        <v>0</v>
      </c>
      <c r="AM138" s="431"/>
      <c r="AN138" s="432"/>
      <c r="AO138" s="73"/>
      <c r="AP138" s="74"/>
      <c r="AQ138" s="73"/>
      <c r="AR138" s="74"/>
      <c r="AS138" s="73"/>
      <c r="AT138" s="74"/>
      <c r="AU138" s="73"/>
      <c r="AV138" s="74"/>
      <c r="AW138" s="73"/>
      <c r="AX138" s="75"/>
      <c r="AY138" s="73"/>
      <c r="AZ138" s="74"/>
      <c r="BA138" s="73"/>
      <c r="BB138" s="74"/>
      <c r="BC138" s="82"/>
      <c r="BD138" s="72"/>
      <c r="BE138" s="60"/>
      <c r="BF138" s="60"/>
      <c r="BG138" s="77"/>
      <c r="BH138" s="72"/>
      <c r="BI138" s="73"/>
      <c r="BJ138" s="74"/>
      <c r="BK138" s="73"/>
      <c r="BL138" s="74"/>
      <c r="BM138" s="73"/>
      <c r="BN138" s="74"/>
      <c r="BO138" s="73"/>
      <c r="BP138" s="74"/>
      <c r="BQ138" s="73"/>
      <c r="BR138" s="74"/>
      <c r="BS138" s="73"/>
      <c r="BT138" s="74"/>
      <c r="BU138" s="60"/>
      <c r="BV138" s="60"/>
      <c r="BW138" s="77"/>
      <c r="BX138" s="72"/>
      <c r="BY138" s="77"/>
      <c r="BZ138" s="72"/>
      <c r="CA138" s="73"/>
      <c r="CB138" s="74"/>
      <c r="CC138" s="77"/>
      <c r="CD138" s="72"/>
      <c r="CE138" s="78"/>
      <c r="CF138" s="79"/>
      <c r="CG138" s="73"/>
      <c r="CH138" s="74"/>
      <c r="CI138" s="73"/>
      <c r="CJ138" s="74"/>
      <c r="CK138" s="73"/>
      <c r="CL138" s="74"/>
      <c r="CM138" s="73"/>
      <c r="CN138" s="74"/>
      <c r="CO138" s="74"/>
      <c r="CP138" s="72"/>
      <c r="CQ138" s="77"/>
      <c r="CR138" s="72"/>
      <c r="CS138" s="73"/>
      <c r="CT138" s="74"/>
      <c r="CU138" s="77"/>
      <c r="CV138" s="72"/>
      <c r="CW138" s="77"/>
      <c r="CX138" s="72"/>
      <c r="CY138" s="60"/>
      <c r="CZ138" s="60"/>
      <c r="DA138" s="77"/>
      <c r="DB138" s="72"/>
      <c r="DC138" s="73"/>
      <c r="DD138" s="74"/>
      <c r="DE138" s="77"/>
      <c r="DF138" s="72"/>
      <c r="DG138" s="77"/>
      <c r="DH138" s="72"/>
      <c r="DI138" s="77"/>
      <c r="DJ138" s="72"/>
      <c r="DK138" s="73"/>
      <c r="DL138" s="74"/>
      <c r="DM138" s="77"/>
      <c r="DN138" s="72"/>
      <c r="DO138" s="73"/>
      <c r="DP138" s="74"/>
      <c r="DQ138" s="77"/>
      <c r="DR138" s="72"/>
      <c r="DS138" s="60"/>
      <c r="DT138" s="60"/>
      <c r="DU138" s="77"/>
      <c r="DV138" s="72"/>
      <c r="DW138" s="77"/>
      <c r="DX138" s="72"/>
      <c r="DY138" s="80"/>
      <c r="DZ138" s="70"/>
      <c r="EA138" s="80"/>
      <c r="EB138" s="70"/>
      <c r="EC138" s="80"/>
      <c r="ED138" s="70"/>
      <c r="EE138" s="80"/>
      <c r="EF138" s="70"/>
      <c r="EG138" s="80"/>
      <c r="EH138" s="70"/>
      <c r="EI138" s="80"/>
      <c r="EJ138" s="70"/>
      <c r="EK138" s="80"/>
      <c r="EL138" s="70"/>
      <c r="EM138" s="80"/>
      <c r="EN138" s="70"/>
      <c r="EO138" s="60"/>
      <c r="EP138" s="60"/>
      <c r="EQ138" s="60"/>
      <c r="ER138" s="60"/>
      <c r="ES138" s="81"/>
      <c r="ET138" s="81"/>
      <c r="EU138" s="81"/>
      <c r="EX138" s="74"/>
    </row>
    <row r="139" spans="1:154" s="69" customFormat="1" ht="27">
      <c r="A139" s="70">
        <v>36</v>
      </c>
      <c r="B139" s="71" t="s">
        <v>149</v>
      </c>
      <c r="C139" s="72" t="s">
        <v>141</v>
      </c>
      <c r="D139" s="72">
        <v>2800</v>
      </c>
      <c r="E139" s="427"/>
      <c r="F139" s="427"/>
      <c r="G139" s="427"/>
      <c r="H139" s="427"/>
      <c r="I139" s="25">
        <f t="shared" si="48"/>
        <v>0</v>
      </c>
      <c r="J139" s="25">
        <f t="shared" si="48"/>
        <v>0</v>
      </c>
      <c r="K139" s="25">
        <f t="shared" si="44"/>
        <v>0</v>
      </c>
      <c r="L139" s="427"/>
      <c r="M139" s="427"/>
      <c r="N139" s="427"/>
      <c r="O139" s="427"/>
      <c r="P139" s="25">
        <f t="shared" si="25"/>
        <v>0</v>
      </c>
      <c r="Q139" s="25">
        <f t="shared" si="25"/>
        <v>0</v>
      </c>
      <c r="R139" s="25">
        <f t="shared" si="26"/>
        <v>0</v>
      </c>
      <c r="S139" s="26">
        <f t="shared" si="49"/>
        <v>0</v>
      </c>
      <c r="T139" s="26">
        <f t="shared" si="49"/>
        <v>0</v>
      </c>
      <c r="U139" s="26">
        <f t="shared" si="49"/>
        <v>0</v>
      </c>
      <c r="V139" s="26">
        <f t="shared" si="49"/>
        <v>0</v>
      </c>
      <c r="W139" s="26">
        <f t="shared" si="27"/>
        <v>0</v>
      </c>
      <c r="X139" s="26">
        <f t="shared" si="27"/>
        <v>0</v>
      </c>
      <c r="Y139" s="26">
        <f t="shared" si="28"/>
        <v>0</v>
      </c>
      <c r="Z139" s="427"/>
      <c r="AA139" s="427"/>
      <c r="AB139" s="427"/>
      <c r="AC139" s="427"/>
      <c r="AD139" s="25">
        <f t="shared" si="29"/>
        <v>0</v>
      </c>
      <c r="AE139" s="25">
        <f t="shared" si="29"/>
        <v>0</v>
      </c>
      <c r="AF139" s="25">
        <f t="shared" si="30"/>
        <v>0</v>
      </c>
      <c r="AG139" s="27"/>
      <c r="AH139" s="27"/>
      <c r="AI139" s="28">
        <f t="shared" si="31"/>
        <v>0</v>
      </c>
      <c r="AJ139" s="27">
        <f t="shared" si="33"/>
        <v>0</v>
      </c>
      <c r="AK139" s="27">
        <f t="shared" si="34"/>
        <v>0</v>
      </c>
      <c r="AL139" s="28">
        <f t="shared" si="32"/>
        <v>0</v>
      </c>
      <c r="AM139" s="431"/>
      <c r="AN139" s="432"/>
      <c r="AO139" s="73"/>
      <c r="AP139" s="74"/>
      <c r="AQ139" s="73"/>
      <c r="AR139" s="74"/>
      <c r="AS139" s="73"/>
      <c r="AT139" s="74"/>
      <c r="AU139" s="73"/>
      <c r="AV139" s="74"/>
      <c r="AW139" s="73"/>
      <c r="AX139" s="75"/>
      <c r="AY139" s="73"/>
      <c r="AZ139" s="74"/>
      <c r="BA139" s="73"/>
      <c r="BB139" s="74"/>
      <c r="BC139" s="82"/>
      <c r="BD139" s="72"/>
      <c r="BE139" s="60"/>
      <c r="BF139" s="60"/>
      <c r="BG139" s="77"/>
      <c r="BH139" s="72"/>
      <c r="BI139" s="73"/>
      <c r="BJ139" s="74"/>
      <c r="BK139" s="73"/>
      <c r="BL139" s="74"/>
      <c r="BM139" s="73"/>
      <c r="BN139" s="74"/>
      <c r="BO139" s="73"/>
      <c r="BP139" s="74"/>
      <c r="BQ139" s="73"/>
      <c r="BR139" s="74"/>
      <c r="BS139" s="73"/>
      <c r="BT139" s="74"/>
      <c r="BU139" s="60"/>
      <c r="BV139" s="60"/>
      <c r="BW139" s="77"/>
      <c r="BX139" s="72"/>
      <c r="BY139" s="77"/>
      <c r="BZ139" s="72"/>
      <c r="CA139" s="73"/>
      <c r="CB139" s="74"/>
      <c r="CC139" s="77"/>
      <c r="CD139" s="72"/>
      <c r="CE139" s="78"/>
      <c r="CF139" s="79"/>
      <c r="CG139" s="73"/>
      <c r="CH139" s="74"/>
      <c r="CI139" s="73"/>
      <c r="CJ139" s="74"/>
      <c r="CK139" s="73"/>
      <c r="CL139" s="74"/>
      <c r="CM139" s="73"/>
      <c r="CN139" s="74"/>
      <c r="CO139" s="74"/>
      <c r="CP139" s="72"/>
      <c r="CQ139" s="77"/>
      <c r="CR139" s="72"/>
      <c r="CS139" s="73"/>
      <c r="CT139" s="74"/>
      <c r="CU139" s="77"/>
      <c r="CV139" s="72"/>
      <c r="CW139" s="77"/>
      <c r="CX139" s="72"/>
      <c r="CY139" s="60"/>
      <c r="CZ139" s="60"/>
      <c r="DA139" s="77"/>
      <c r="DB139" s="72"/>
      <c r="DC139" s="73"/>
      <c r="DD139" s="74"/>
      <c r="DE139" s="77"/>
      <c r="DF139" s="72"/>
      <c r="DG139" s="77"/>
      <c r="DH139" s="72"/>
      <c r="DI139" s="77"/>
      <c r="DJ139" s="72"/>
      <c r="DK139" s="73"/>
      <c r="DL139" s="74"/>
      <c r="DM139" s="77"/>
      <c r="DN139" s="72"/>
      <c r="DO139" s="73"/>
      <c r="DP139" s="74"/>
      <c r="DQ139" s="77"/>
      <c r="DR139" s="72"/>
      <c r="DS139" s="60"/>
      <c r="DT139" s="60"/>
      <c r="DU139" s="77"/>
      <c r="DV139" s="72"/>
      <c r="DW139" s="77"/>
      <c r="DX139" s="72"/>
      <c r="DY139" s="80"/>
      <c r="DZ139" s="70"/>
      <c r="EA139" s="80"/>
      <c r="EB139" s="70"/>
      <c r="EC139" s="80"/>
      <c r="ED139" s="70"/>
      <c r="EE139" s="80"/>
      <c r="EF139" s="70"/>
      <c r="EG139" s="80"/>
      <c r="EH139" s="70"/>
      <c r="EI139" s="80"/>
      <c r="EJ139" s="70"/>
      <c r="EK139" s="80"/>
      <c r="EL139" s="70"/>
      <c r="EM139" s="80"/>
      <c r="EN139" s="70"/>
      <c r="EO139" s="60"/>
      <c r="EP139" s="60"/>
      <c r="EQ139" s="60"/>
      <c r="ER139" s="60"/>
      <c r="ES139" s="81"/>
      <c r="ET139" s="81"/>
      <c r="EU139" s="81"/>
      <c r="EX139" s="74"/>
    </row>
    <row r="140" spans="1:154" s="69" customFormat="1" ht="27">
      <c r="A140" s="70">
        <v>37</v>
      </c>
      <c r="B140" s="71" t="s">
        <v>150</v>
      </c>
      <c r="C140" s="72" t="s">
        <v>141</v>
      </c>
      <c r="D140" s="72">
        <v>2800</v>
      </c>
      <c r="E140" s="427"/>
      <c r="F140" s="427"/>
      <c r="G140" s="427"/>
      <c r="H140" s="427"/>
      <c r="I140" s="25">
        <f t="shared" ref="I140:J203" si="50">E140+G140</f>
        <v>0</v>
      </c>
      <c r="J140" s="25">
        <f t="shared" si="50"/>
        <v>0</v>
      </c>
      <c r="K140" s="25">
        <f t="shared" si="44"/>
        <v>0</v>
      </c>
      <c r="L140" s="427"/>
      <c r="M140" s="427"/>
      <c r="N140" s="427"/>
      <c r="O140" s="427"/>
      <c r="P140" s="25">
        <f t="shared" si="25"/>
        <v>0</v>
      </c>
      <c r="Q140" s="25">
        <f t="shared" si="25"/>
        <v>0</v>
      </c>
      <c r="R140" s="25">
        <f t="shared" si="26"/>
        <v>0</v>
      </c>
      <c r="S140" s="26">
        <f t="shared" si="49"/>
        <v>0</v>
      </c>
      <c r="T140" s="26">
        <f t="shared" si="49"/>
        <v>0</v>
      </c>
      <c r="U140" s="26">
        <f t="shared" si="49"/>
        <v>0</v>
      </c>
      <c r="V140" s="26">
        <f t="shared" si="49"/>
        <v>0</v>
      </c>
      <c r="W140" s="26">
        <f t="shared" si="27"/>
        <v>0</v>
      </c>
      <c r="X140" s="26">
        <f t="shared" si="27"/>
        <v>0</v>
      </c>
      <c r="Y140" s="26">
        <f t="shared" si="28"/>
        <v>0</v>
      </c>
      <c r="Z140" s="427"/>
      <c r="AA140" s="427"/>
      <c r="AB140" s="427"/>
      <c r="AC140" s="427"/>
      <c r="AD140" s="25">
        <f t="shared" si="29"/>
        <v>0</v>
      </c>
      <c r="AE140" s="25">
        <f t="shared" si="29"/>
        <v>0</v>
      </c>
      <c r="AF140" s="25">
        <f t="shared" si="30"/>
        <v>0</v>
      </c>
      <c r="AG140" s="27"/>
      <c r="AH140" s="27"/>
      <c r="AI140" s="28">
        <f t="shared" si="31"/>
        <v>0</v>
      </c>
      <c r="AJ140" s="27">
        <f t="shared" si="33"/>
        <v>0</v>
      </c>
      <c r="AK140" s="27">
        <f t="shared" si="34"/>
        <v>0</v>
      </c>
      <c r="AL140" s="28">
        <f t="shared" si="32"/>
        <v>0</v>
      </c>
      <c r="AM140" s="431"/>
      <c r="AN140" s="432"/>
      <c r="AO140" s="73"/>
      <c r="AP140" s="74"/>
      <c r="AQ140" s="73"/>
      <c r="AR140" s="74"/>
      <c r="AS140" s="73"/>
      <c r="AT140" s="74"/>
      <c r="AU140" s="73"/>
      <c r="AV140" s="74"/>
      <c r="AW140" s="73"/>
      <c r="AX140" s="75"/>
      <c r="AY140" s="73"/>
      <c r="AZ140" s="74"/>
      <c r="BA140" s="73"/>
      <c r="BB140" s="74"/>
      <c r="BC140" s="82"/>
      <c r="BD140" s="72"/>
      <c r="BE140" s="60"/>
      <c r="BF140" s="60"/>
      <c r="BG140" s="77"/>
      <c r="BH140" s="72"/>
      <c r="BI140" s="73"/>
      <c r="BJ140" s="74"/>
      <c r="BK140" s="73"/>
      <c r="BL140" s="74"/>
      <c r="BM140" s="73"/>
      <c r="BN140" s="74"/>
      <c r="BO140" s="73"/>
      <c r="BP140" s="74"/>
      <c r="BQ140" s="73"/>
      <c r="BR140" s="74"/>
      <c r="BS140" s="73"/>
      <c r="BT140" s="74"/>
      <c r="BU140" s="60"/>
      <c r="BV140" s="60"/>
      <c r="BW140" s="77"/>
      <c r="BX140" s="72"/>
      <c r="BY140" s="77"/>
      <c r="BZ140" s="72"/>
      <c r="CA140" s="73"/>
      <c r="CB140" s="74"/>
      <c r="CC140" s="77"/>
      <c r="CD140" s="72"/>
      <c r="CE140" s="78"/>
      <c r="CF140" s="79"/>
      <c r="CG140" s="73"/>
      <c r="CH140" s="74"/>
      <c r="CI140" s="73"/>
      <c r="CJ140" s="74"/>
      <c r="CK140" s="73"/>
      <c r="CL140" s="74"/>
      <c r="CM140" s="73"/>
      <c r="CN140" s="74"/>
      <c r="CO140" s="74"/>
      <c r="CP140" s="72"/>
      <c r="CQ140" s="77"/>
      <c r="CR140" s="72"/>
      <c r="CS140" s="73"/>
      <c r="CT140" s="74"/>
      <c r="CU140" s="77"/>
      <c r="CV140" s="72"/>
      <c r="CW140" s="77"/>
      <c r="CX140" s="72"/>
      <c r="CY140" s="60"/>
      <c r="CZ140" s="60"/>
      <c r="DA140" s="77"/>
      <c r="DB140" s="72"/>
      <c r="DC140" s="73"/>
      <c r="DD140" s="74"/>
      <c r="DE140" s="77"/>
      <c r="DF140" s="72"/>
      <c r="DG140" s="77"/>
      <c r="DH140" s="72"/>
      <c r="DI140" s="77"/>
      <c r="DJ140" s="72"/>
      <c r="DK140" s="73"/>
      <c r="DL140" s="74"/>
      <c r="DM140" s="77"/>
      <c r="DN140" s="72"/>
      <c r="DO140" s="73"/>
      <c r="DP140" s="74"/>
      <c r="DQ140" s="77"/>
      <c r="DR140" s="72"/>
      <c r="DS140" s="60"/>
      <c r="DT140" s="60"/>
      <c r="DU140" s="77"/>
      <c r="DV140" s="72"/>
      <c r="DW140" s="77"/>
      <c r="DX140" s="72"/>
      <c r="DY140" s="80"/>
      <c r="DZ140" s="70"/>
      <c r="EA140" s="80"/>
      <c r="EB140" s="70"/>
      <c r="EC140" s="80"/>
      <c r="ED140" s="70"/>
      <c r="EE140" s="80"/>
      <c r="EF140" s="70"/>
      <c r="EG140" s="80"/>
      <c r="EH140" s="70"/>
      <c r="EI140" s="80"/>
      <c r="EJ140" s="70"/>
      <c r="EK140" s="80"/>
      <c r="EL140" s="70"/>
      <c r="EM140" s="80"/>
      <c r="EN140" s="70"/>
      <c r="EO140" s="60"/>
      <c r="EP140" s="60"/>
      <c r="EQ140" s="60"/>
      <c r="ER140" s="60"/>
      <c r="ES140" s="81"/>
      <c r="ET140" s="81"/>
      <c r="EU140" s="81"/>
      <c r="EX140" s="74"/>
    </row>
    <row r="141" spans="1:154" s="69" customFormat="1" ht="27">
      <c r="A141" s="70">
        <v>38</v>
      </c>
      <c r="B141" s="71" t="s">
        <v>151</v>
      </c>
      <c r="C141" s="72" t="s">
        <v>141</v>
      </c>
      <c r="D141" s="72">
        <v>2400</v>
      </c>
      <c r="E141" s="427"/>
      <c r="F141" s="427"/>
      <c r="G141" s="427"/>
      <c r="H141" s="427"/>
      <c r="I141" s="25">
        <f t="shared" si="50"/>
        <v>0</v>
      </c>
      <c r="J141" s="25">
        <f t="shared" si="50"/>
        <v>0</v>
      </c>
      <c r="K141" s="25">
        <f t="shared" si="44"/>
        <v>0</v>
      </c>
      <c r="L141" s="427"/>
      <c r="M141" s="427"/>
      <c r="N141" s="427"/>
      <c r="O141" s="427"/>
      <c r="P141" s="25">
        <f t="shared" si="25"/>
        <v>0</v>
      </c>
      <c r="Q141" s="25">
        <f t="shared" si="25"/>
        <v>0</v>
      </c>
      <c r="R141" s="25">
        <f t="shared" si="26"/>
        <v>0</v>
      </c>
      <c r="S141" s="26">
        <f t="shared" si="49"/>
        <v>0</v>
      </c>
      <c r="T141" s="26">
        <f t="shared" si="49"/>
        <v>0</v>
      </c>
      <c r="U141" s="26">
        <f t="shared" si="49"/>
        <v>0</v>
      </c>
      <c r="V141" s="26">
        <f t="shared" si="49"/>
        <v>0</v>
      </c>
      <c r="W141" s="26">
        <f t="shared" si="27"/>
        <v>0</v>
      </c>
      <c r="X141" s="26">
        <f t="shared" si="27"/>
        <v>0</v>
      </c>
      <c r="Y141" s="26">
        <f t="shared" si="28"/>
        <v>0</v>
      </c>
      <c r="Z141" s="427"/>
      <c r="AA141" s="427"/>
      <c r="AB141" s="427"/>
      <c r="AC141" s="427"/>
      <c r="AD141" s="25">
        <f t="shared" si="29"/>
        <v>0</v>
      </c>
      <c r="AE141" s="25">
        <f t="shared" si="29"/>
        <v>0</v>
      </c>
      <c r="AF141" s="25">
        <f t="shared" si="30"/>
        <v>0</v>
      </c>
      <c r="AG141" s="27"/>
      <c r="AH141" s="27"/>
      <c r="AI141" s="28">
        <f t="shared" si="31"/>
        <v>0</v>
      </c>
      <c r="AJ141" s="27">
        <f t="shared" si="33"/>
        <v>0</v>
      </c>
      <c r="AK141" s="27">
        <f t="shared" si="34"/>
        <v>0</v>
      </c>
      <c r="AL141" s="28">
        <f t="shared" si="32"/>
        <v>0</v>
      </c>
      <c r="AM141" s="431"/>
      <c r="AN141" s="432"/>
      <c r="AO141" s="73"/>
      <c r="AP141" s="74"/>
      <c r="AQ141" s="73"/>
      <c r="AR141" s="74"/>
      <c r="AS141" s="73"/>
      <c r="AT141" s="74"/>
      <c r="AU141" s="73"/>
      <c r="AV141" s="74"/>
      <c r="AW141" s="73"/>
      <c r="AX141" s="75"/>
      <c r="AY141" s="73"/>
      <c r="AZ141" s="74"/>
      <c r="BA141" s="73"/>
      <c r="BB141" s="74"/>
      <c r="BC141" s="82"/>
      <c r="BD141" s="72"/>
      <c r="BE141" s="60"/>
      <c r="BF141" s="60"/>
      <c r="BG141" s="77"/>
      <c r="BH141" s="72"/>
      <c r="BI141" s="73"/>
      <c r="BJ141" s="74"/>
      <c r="BK141" s="73"/>
      <c r="BL141" s="74"/>
      <c r="BM141" s="73"/>
      <c r="BN141" s="74"/>
      <c r="BO141" s="73"/>
      <c r="BP141" s="74"/>
      <c r="BQ141" s="73"/>
      <c r="BR141" s="74"/>
      <c r="BS141" s="73"/>
      <c r="BT141" s="74"/>
      <c r="BU141" s="60"/>
      <c r="BV141" s="60"/>
      <c r="BW141" s="77"/>
      <c r="BX141" s="72"/>
      <c r="BY141" s="77"/>
      <c r="BZ141" s="72"/>
      <c r="CA141" s="73"/>
      <c r="CB141" s="74"/>
      <c r="CC141" s="77"/>
      <c r="CD141" s="72"/>
      <c r="CE141" s="78"/>
      <c r="CF141" s="79"/>
      <c r="CG141" s="73"/>
      <c r="CH141" s="74"/>
      <c r="CI141" s="73"/>
      <c r="CJ141" s="74"/>
      <c r="CK141" s="73"/>
      <c r="CL141" s="74"/>
      <c r="CM141" s="73"/>
      <c r="CN141" s="74"/>
      <c r="CO141" s="74"/>
      <c r="CP141" s="72"/>
      <c r="CQ141" s="77"/>
      <c r="CR141" s="72"/>
      <c r="CS141" s="73"/>
      <c r="CT141" s="74"/>
      <c r="CU141" s="77"/>
      <c r="CV141" s="72"/>
      <c r="CW141" s="77"/>
      <c r="CX141" s="72"/>
      <c r="CY141" s="60"/>
      <c r="CZ141" s="60"/>
      <c r="DA141" s="77"/>
      <c r="DB141" s="72"/>
      <c r="DC141" s="73"/>
      <c r="DD141" s="74"/>
      <c r="DE141" s="77"/>
      <c r="DF141" s="72"/>
      <c r="DG141" s="77"/>
      <c r="DH141" s="72"/>
      <c r="DI141" s="77"/>
      <c r="DJ141" s="72"/>
      <c r="DK141" s="73"/>
      <c r="DL141" s="74"/>
      <c r="DM141" s="77"/>
      <c r="DN141" s="72"/>
      <c r="DO141" s="73"/>
      <c r="DP141" s="74"/>
      <c r="DQ141" s="77"/>
      <c r="DR141" s="72"/>
      <c r="DS141" s="60"/>
      <c r="DT141" s="60"/>
      <c r="DU141" s="77"/>
      <c r="DV141" s="72"/>
      <c r="DW141" s="77"/>
      <c r="DX141" s="72"/>
      <c r="DY141" s="80"/>
      <c r="DZ141" s="70"/>
      <c r="EA141" s="80"/>
      <c r="EB141" s="70"/>
      <c r="EC141" s="80"/>
      <c r="ED141" s="70"/>
      <c r="EE141" s="80"/>
      <c r="EF141" s="70"/>
      <c r="EG141" s="80"/>
      <c r="EH141" s="70"/>
      <c r="EI141" s="80"/>
      <c r="EJ141" s="70"/>
      <c r="EK141" s="80"/>
      <c r="EL141" s="70"/>
      <c r="EM141" s="80"/>
      <c r="EN141" s="70"/>
      <c r="EO141" s="60"/>
      <c r="EP141" s="60"/>
      <c r="EQ141" s="60"/>
      <c r="ER141" s="60"/>
      <c r="ES141" s="81"/>
      <c r="ET141" s="81"/>
      <c r="EU141" s="81"/>
      <c r="EX141" s="74"/>
    </row>
    <row r="142" spans="1:154" s="69" customFormat="1" ht="27">
      <c r="A142" s="70">
        <v>39</v>
      </c>
      <c r="B142" s="71" t="s">
        <v>152</v>
      </c>
      <c r="C142" s="72" t="s">
        <v>141</v>
      </c>
      <c r="D142" s="72">
        <v>2400</v>
      </c>
      <c r="E142" s="427"/>
      <c r="F142" s="427"/>
      <c r="G142" s="427"/>
      <c r="H142" s="427"/>
      <c r="I142" s="25">
        <f t="shared" si="50"/>
        <v>0</v>
      </c>
      <c r="J142" s="25">
        <f t="shared" si="50"/>
        <v>0</v>
      </c>
      <c r="K142" s="25">
        <f t="shared" si="44"/>
        <v>0</v>
      </c>
      <c r="L142" s="427"/>
      <c r="M142" s="427"/>
      <c r="N142" s="427"/>
      <c r="O142" s="427"/>
      <c r="P142" s="25">
        <f t="shared" si="25"/>
        <v>0</v>
      </c>
      <c r="Q142" s="25">
        <f t="shared" si="25"/>
        <v>0</v>
      </c>
      <c r="R142" s="25">
        <f t="shared" si="26"/>
        <v>0</v>
      </c>
      <c r="S142" s="26">
        <f t="shared" si="49"/>
        <v>0</v>
      </c>
      <c r="T142" s="26">
        <f t="shared" si="49"/>
        <v>0</v>
      </c>
      <c r="U142" s="26">
        <f t="shared" si="49"/>
        <v>0</v>
      </c>
      <c r="V142" s="26">
        <f t="shared" si="49"/>
        <v>0</v>
      </c>
      <c r="W142" s="26">
        <f t="shared" si="27"/>
        <v>0</v>
      </c>
      <c r="X142" s="26">
        <f t="shared" si="27"/>
        <v>0</v>
      </c>
      <c r="Y142" s="26">
        <f t="shared" si="28"/>
        <v>0</v>
      </c>
      <c r="Z142" s="427"/>
      <c r="AA142" s="427"/>
      <c r="AB142" s="427"/>
      <c r="AC142" s="427"/>
      <c r="AD142" s="25">
        <f t="shared" si="29"/>
        <v>0</v>
      </c>
      <c r="AE142" s="25">
        <f t="shared" si="29"/>
        <v>0</v>
      </c>
      <c r="AF142" s="25">
        <f t="shared" si="30"/>
        <v>0</v>
      </c>
      <c r="AG142" s="27"/>
      <c r="AH142" s="27"/>
      <c r="AI142" s="28">
        <f t="shared" si="31"/>
        <v>0</v>
      </c>
      <c r="AJ142" s="27">
        <f t="shared" si="33"/>
        <v>0</v>
      </c>
      <c r="AK142" s="27">
        <f t="shared" si="34"/>
        <v>0</v>
      </c>
      <c r="AL142" s="28">
        <f t="shared" si="32"/>
        <v>0</v>
      </c>
      <c r="AM142" s="431"/>
      <c r="AN142" s="432"/>
      <c r="AO142" s="73"/>
      <c r="AP142" s="74"/>
      <c r="AQ142" s="73"/>
      <c r="AR142" s="74"/>
      <c r="AS142" s="73"/>
      <c r="AT142" s="74"/>
      <c r="AU142" s="73"/>
      <c r="AV142" s="74"/>
      <c r="AW142" s="73"/>
      <c r="AX142" s="75"/>
      <c r="AY142" s="73"/>
      <c r="AZ142" s="74"/>
      <c r="BA142" s="73"/>
      <c r="BB142" s="74"/>
      <c r="BC142" s="76"/>
      <c r="BD142" s="74"/>
      <c r="BE142" s="60"/>
      <c r="BF142" s="60"/>
      <c r="BG142" s="77"/>
      <c r="BH142" s="72"/>
      <c r="BI142" s="73"/>
      <c r="BJ142" s="74"/>
      <c r="BK142" s="73"/>
      <c r="BL142" s="74"/>
      <c r="BM142" s="73"/>
      <c r="BN142" s="74"/>
      <c r="BO142" s="73"/>
      <c r="BP142" s="74"/>
      <c r="BQ142" s="73"/>
      <c r="BR142" s="74"/>
      <c r="BS142" s="73"/>
      <c r="BT142" s="74"/>
      <c r="BU142" s="60"/>
      <c r="BV142" s="60"/>
      <c r="BW142" s="77"/>
      <c r="BX142" s="72"/>
      <c r="BY142" s="77"/>
      <c r="BZ142" s="72"/>
      <c r="CA142" s="73"/>
      <c r="CB142" s="74"/>
      <c r="CC142" s="77"/>
      <c r="CD142" s="72"/>
      <c r="CE142" s="78"/>
      <c r="CF142" s="79"/>
      <c r="CG142" s="73"/>
      <c r="CH142" s="74"/>
      <c r="CI142" s="73"/>
      <c r="CJ142" s="74"/>
      <c r="CK142" s="73"/>
      <c r="CL142" s="74"/>
      <c r="CM142" s="73"/>
      <c r="CN142" s="74"/>
      <c r="CO142" s="74"/>
      <c r="CP142" s="72"/>
      <c r="CQ142" s="77"/>
      <c r="CR142" s="72"/>
      <c r="CS142" s="73"/>
      <c r="CT142" s="74"/>
      <c r="CU142" s="77"/>
      <c r="CV142" s="72"/>
      <c r="CW142" s="77"/>
      <c r="CX142" s="72"/>
      <c r="CY142" s="60"/>
      <c r="CZ142" s="60"/>
      <c r="DA142" s="77"/>
      <c r="DB142" s="72"/>
      <c r="DC142" s="73"/>
      <c r="DD142" s="74"/>
      <c r="DE142" s="77"/>
      <c r="DF142" s="72"/>
      <c r="DG142" s="77"/>
      <c r="DH142" s="72"/>
      <c r="DI142" s="77"/>
      <c r="DJ142" s="72"/>
      <c r="DK142" s="73"/>
      <c r="DL142" s="74"/>
      <c r="DM142" s="77"/>
      <c r="DN142" s="72"/>
      <c r="DO142" s="73"/>
      <c r="DP142" s="74"/>
      <c r="DQ142" s="77"/>
      <c r="DR142" s="72"/>
      <c r="DS142" s="60"/>
      <c r="DT142" s="60"/>
      <c r="DU142" s="77"/>
      <c r="DV142" s="72"/>
      <c r="DW142" s="77"/>
      <c r="DX142" s="72"/>
      <c r="DY142" s="80"/>
      <c r="DZ142" s="70"/>
      <c r="EA142" s="80"/>
      <c r="EB142" s="70"/>
      <c r="EC142" s="80"/>
      <c r="ED142" s="70"/>
      <c r="EE142" s="80"/>
      <c r="EF142" s="70"/>
      <c r="EG142" s="80"/>
      <c r="EH142" s="70"/>
      <c r="EI142" s="80"/>
      <c r="EJ142" s="70"/>
      <c r="EK142" s="80"/>
      <c r="EL142" s="70"/>
      <c r="EM142" s="80"/>
      <c r="EN142" s="70"/>
      <c r="EO142" s="60"/>
      <c r="EP142" s="60"/>
      <c r="EQ142" s="60"/>
      <c r="ER142" s="60"/>
      <c r="ES142" s="81"/>
      <c r="ET142" s="81"/>
      <c r="EU142" s="81"/>
      <c r="EX142" s="74"/>
    </row>
    <row r="143" spans="1:154" s="69" customFormat="1" ht="27">
      <c r="A143" s="70">
        <v>40</v>
      </c>
      <c r="B143" s="71" t="s">
        <v>153</v>
      </c>
      <c r="C143" s="72" t="s">
        <v>141</v>
      </c>
      <c r="D143" s="72">
        <v>2400</v>
      </c>
      <c r="E143" s="427"/>
      <c r="F143" s="427"/>
      <c r="G143" s="427"/>
      <c r="H143" s="427"/>
      <c r="I143" s="25">
        <f t="shared" si="50"/>
        <v>0</v>
      </c>
      <c r="J143" s="25">
        <f t="shared" si="50"/>
        <v>0</v>
      </c>
      <c r="K143" s="25">
        <f t="shared" si="44"/>
        <v>0</v>
      </c>
      <c r="L143" s="427"/>
      <c r="M143" s="427"/>
      <c r="N143" s="427"/>
      <c r="O143" s="427"/>
      <c r="P143" s="25">
        <f t="shared" si="25"/>
        <v>0</v>
      </c>
      <c r="Q143" s="25">
        <f t="shared" si="25"/>
        <v>0</v>
      </c>
      <c r="R143" s="25">
        <f t="shared" si="26"/>
        <v>0</v>
      </c>
      <c r="S143" s="26">
        <f t="shared" si="49"/>
        <v>0</v>
      </c>
      <c r="T143" s="26">
        <f t="shared" si="49"/>
        <v>0</v>
      </c>
      <c r="U143" s="26">
        <f t="shared" si="49"/>
        <v>0</v>
      </c>
      <c r="V143" s="26">
        <f t="shared" si="49"/>
        <v>0</v>
      </c>
      <c r="W143" s="26">
        <f t="shared" si="27"/>
        <v>0</v>
      </c>
      <c r="X143" s="26">
        <f t="shared" si="27"/>
        <v>0</v>
      </c>
      <c r="Y143" s="26">
        <f t="shared" si="28"/>
        <v>0</v>
      </c>
      <c r="Z143" s="427"/>
      <c r="AA143" s="427"/>
      <c r="AB143" s="427"/>
      <c r="AC143" s="427"/>
      <c r="AD143" s="25">
        <f t="shared" si="29"/>
        <v>0</v>
      </c>
      <c r="AE143" s="25">
        <f t="shared" si="29"/>
        <v>0</v>
      </c>
      <c r="AF143" s="25">
        <f t="shared" si="30"/>
        <v>0</v>
      </c>
      <c r="AG143" s="27"/>
      <c r="AH143" s="27"/>
      <c r="AI143" s="28">
        <f t="shared" si="31"/>
        <v>0</v>
      </c>
      <c r="AJ143" s="27">
        <f t="shared" ref="AJ143:AJ206" si="51">((AD143-I143)*AO143)*12</f>
        <v>0</v>
      </c>
      <c r="AK143" s="27">
        <f t="shared" ref="AK143:AK206" si="52">((AE143-J143)*AO143)*12</f>
        <v>0</v>
      </c>
      <c r="AL143" s="28">
        <f t="shared" si="32"/>
        <v>0</v>
      </c>
      <c r="AM143" s="431"/>
      <c r="AN143" s="432"/>
      <c r="AO143" s="73"/>
      <c r="AP143" s="74"/>
      <c r="AQ143" s="73"/>
      <c r="AR143" s="74"/>
      <c r="AS143" s="73"/>
      <c r="AT143" s="74"/>
      <c r="AU143" s="73"/>
      <c r="AV143" s="74"/>
      <c r="AW143" s="73"/>
      <c r="AX143" s="75"/>
      <c r="AY143" s="73"/>
      <c r="AZ143" s="74"/>
      <c r="BA143" s="73"/>
      <c r="BB143" s="74"/>
      <c r="BC143" s="76"/>
      <c r="BD143" s="74"/>
      <c r="BE143" s="60"/>
      <c r="BF143" s="60"/>
      <c r="BG143" s="77"/>
      <c r="BH143" s="72"/>
      <c r="BI143" s="73"/>
      <c r="BJ143" s="74"/>
      <c r="BK143" s="73"/>
      <c r="BL143" s="74"/>
      <c r="BM143" s="73"/>
      <c r="BN143" s="74"/>
      <c r="BO143" s="73"/>
      <c r="BP143" s="74"/>
      <c r="BQ143" s="73"/>
      <c r="BR143" s="74"/>
      <c r="BS143" s="73"/>
      <c r="BT143" s="74"/>
      <c r="BU143" s="60"/>
      <c r="BV143" s="60"/>
      <c r="BW143" s="77"/>
      <c r="BX143" s="72"/>
      <c r="BY143" s="77"/>
      <c r="BZ143" s="72"/>
      <c r="CA143" s="73"/>
      <c r="CB143" s="74"/>
      <c r="CC143" s="77"/>
      <c r="CD143" s="72"/>
      <c r="CE143" s="78"/>
      <c r="CF143" s="79"/>
      <c r="CG143" s="73"/>
      <c r="CH143" s="74"/>
      <c r="CI143" s="73"/>
      <c r="CJ143" s="74"/>
      <c r="CK143" s="73"/>
      <c r="CL143" s="74"/>
      <c r="CM143" s="73"/>
      <c r="CN143" s="74"/>
      <c r="CO143" s="74"/>
      <c r="CP143" s="72"/>
      <c r="CQ143" s="77"/>
      <c r="CR143" s="72"/>
      <c r="CS143" s="73"/>
      <c r="CT143" s="74"/>
      <c r="CU143" s="77"/>
      <c r="CV143" s="72"/>
      <c r="CW143" s="77"/>
      <c r="CX143" s="72"/>
      <c r="CY143" s="60"/>
      <c r="CZ143" s="60"/>
      <c r="DA143" s="77"/>
      <c r="DB143" s="72"/>
      <c r="DC143" s="73"/>
      <c r="DD143" s="74"/>
      <c r="DE143" s="77"/>
      <c r="DF143" s="72"/>
      <c r="DG143" s="77"/>
      <c r="DH143" s="72"/>
      <c r="DI143" s="77"/>
      <c r="DJ143" s="72"/>
      <c r="DK143" s="73"/>
      <c r="DL143" s="74"/>
      <c r="DM143" s="77"/>
      <c r="DN143" s="72"/>
      <c r="DO143" s="73"/>
      <c r="DP143" s="74"/>
      <c r="DQ143" s="77"/>
      <c r="DR143" s="72"/>
      <c r="DS143" s="60"/>
      <c r="DT143" s="60"/>
      <c r="DU143" s="77"/>
      <c r="DV143" s="72"/>
      <c r="DW143" s="77"/>
      <c r="DX143" s="72"/>
      <c r="DY143" s="80"/>
      <c r="DZ143" s="70"/>
      <c r="EA143" s="80"/>
      <c r="EB143" s="70"/>
      <c r="EC143" s="80"/>
      <c r="ED143" s="70"/>
      <c r="EE143" s="80"/>
      <c r="EF143" s="70"/>
      <c r="EG143" s="80"/>
      <c r="EH143" s="70"/>
      <c r="EI143" s="80"/>
      <c r="EJ143" s="70"/>
      <c r="EK143" s="80"/>
      <c r="EL143" s="70"/>
      <c r="EM143" s="80"/>
      <c r="EN143" s="70"/>
      <c r="EO143" s="60"/>
      <c r="EP143" s="60"/>
      <c r="EQ143" s="60"/>
      <c r="ER143" s="60"/>
      <c r="ES143" s="81"/>
      <c r="ET143" s="81"/>
      <c r="EU143" s="81"/>
      <c r="EX143" s="74"/>
    </row>
    <row r="144" spans="1:154" s="69" customFormat="1" ht="24">
      <c r="A144" s="70">
        <v>41</v>
      </c>
      <c r="B144" s="71" t="s">
        <v>154</v>
      </c>
      <c r="C144" s="72" t="s">
        <v>141</v>
      </c>
      <c r="D144" s="72">
        <v>2400</v>
      </c>
      <c r="E144" s="431"/>
      <c r="F144" s="432"/>
      <c r="G144" s="433"/>
      <c r="H144" s="432"/>
      <c r="I144" s="25">
        <f t="shared" si="50"/>
        <v>0</v>
      </c>
      <c r="J144" s="25">
        <f t="shared" si="50"/>
        <v>0</v>
      </c>
      <c r="K144" s="25">
        <f t="shared" si="44"/>
        <v>0</v>
      </c>
      <c r="L144" s="428"/>
      <c r="M144" s="428"/>
      <c r="N144" s="428"/>
      <c r="O144" s="428"/>
      <c r="P144" s="25">
        <f t="shared" si="25"/>
        <v>0</v>
      </c>
      <c r="Q144" s="25">
        <f t="shared" si="25"/>
        <v>0</v>
      </c>
      <c r="R144" s="25">
        <f t="shared" si="26"/>
        <v>0</v>
      </c>
      <c r="S144" s="26">
        <f t="shared" ref="S144:V159" si="53">E144-L144</f>
        <v>0</v>
      </c>
      <c r="T144" s="26">
        <f t="shared" si="53"/>
        <v>0</v>
      </c>
      <c r="U144" s="26">
        <f t="shared" si="53"/>
        <v>0</v>
      </c>
      <c r="V144" s="26">
        <f t="shared" si="53"/>
        <v>0</v>
      </c>
      <c r="W144" s="26">
        <f t="shared" si="27"/>
        <v>0</v>
      </c>
      <c r="X144" s="26">
        <f t="shared" si="27"/>
        <v>0</v>
      </c>
      <c r="Y144" s="26">
        <f t="shared" si="28"/>
        <v>0</v>
      </c>
      <c r="Z144" s="428"/>
      <c r="AA144" s="428"/>
      <c r="AB144" s="428"/>
      <c r="AC144" s="428"/>
      <c r="AD144" s="25">
        <f t="shared" si="29"/>
        <v>0</v>
      </c>
      <c r="AE144" s="25">
        <f t="shared" si="29"/>
        <v>0</v>
      </c>
      <c r="AF144" s="25">
        <f t="shared" si="30"/>
        <v>0</v>
      </c>
      <c r="AG144" s="27"/>
      <c r="AH144" s="27"/>
      <c r="AI144" s="28">
        <f t="shared" si="31"/>
        <v>0</v>
      </c>
      <c r="AJ144" s="27">
        <f t="shared" si="51"/>
        <v>0</v>
      </c>
      <c r="AK144" s="27">
        <f t="shared" si="52"/>
        <v>0</v>
      </c>
      <c r="AL144" s="28">
        <f t="shared" si="32"/>
        <v>0</v>
      </c>
      <c r="AM144" s="431"/>
      <c r="AN144" s="432"/>
      <c r="AO144" s="73"/>
      <c r="AP144" s="74"/>
      <c r="AQ144" s="73"/>
      <c r="AR144" s="74"/>
      <c r="AS144" s="73"/>
      <c r="AT144" s="74"/>
      <c r="AU144" s="73"/>
      <c r="AV144" s="74"/>
      <c r="AW144" s="73"/>
      <c r="AX144" s="75"/>
      <c r="AY144" s="73"/>
      <c r="AZ144" s="74"/>
      <c r="BA144" s="73"/>
      <c r="BB144" s="74"/>
      <c r="BC144" s="76"/>
      <c r="BD144" s="74"/>
      <c r="BE144" s="60"/>
      <c r="BF144" s="60"/>
      <c r="BG144" s="77"/>
      <c r="BH144" s="72"/>
      <c r="BI144" s="73"/>
      <c r="BJ144" s="74"/>
      <c r="BK144" s="73"/>
      <c r="BL144" s="74"/>
      <c r="BM144" s="73"/>
      <c r="BN144" s="74"/>
      <c r="BO144" s="73"/>
      <c r="BP144" s="74"/>
      <c r="BQ144" s="73"/>
      <c r="BR144" s="74"/>
      <c r="BS144" s="73"/>
      <c r="BT144" s="74"/>
      <c r="BU144" s="60"/>
      <c r="BV144" s="60"/>
      <c r="BW144" s="77"/>
      <c r="BX144" s="72"/>
      <c r="BY144" s="77"/>
      <c r="BZ144" s="72"/>
      <c r="CA144" s="73"/>
      <c r="CB144" s="74"/>
      <c r="CC144" s="77"/>
      <c r="CD144" s="72"/>
      <c r="CE144" s="78"/>
      <c r="CF144" s="79"/>
      <c r="CG144" s="73"/>
      <c r="CH144" s="74"/>
      <c r="CI144" s="77"/>
      <c r="CJ144" s="72"/>
      <c r="CK144" s="73"/>
      <c r="CL144" s="74"/>
      <c r="CM144" s="73"/>
      <c r="CN144" s="74"/>
      <c r="CO144" s="74"/>
      <c r="CP144" s="72"/>
      <c r="CQ144" s="77"/>
      <c r="CR144" s="72"/>
      <c r="CS144" s="73"/>
      <c r="CT144" s="74"/>
      <c r="CU144" s="73"/>
      <c r="CV144" s="74"/>
      <c r="CW144" s="73"/>
      <c r="CX144" s="74"/>
      <c r="CY144" s="60"/>
      <c r="CZ144" s="60"/>
      <c r="DA144" s="77"/>
      <c r="DB144" s="72"/>
      <c r="DC144" s="73"/>
      <c r="DD144" s="74"/>
      <c r="DE144" s="77"/>
      <c r="DF144" s="72"/>
      <c r="DG144" s="77"/>
      <c r="DH144" s="72"/>
      <c r="DI144" s="77"/>
      <c r="DJ144" s="72"/>
      <c r="DK144" s="73"/>
      <c r="DL144" s="74"/>
      <c r="DM144" s="73"/>
      <c r="DN144" s="74"/>
      <c r="DO144" s="73"/>
      <c r="DP144" s="74"/>
      <c r="DQ144" s="77"/>
      <c r="DR144" s="72"/>
      <c r="DS144" s="60"/>
      <c r="DT144" s="60"/>
      <c r="DU144" s="77"/>
      <c r="DV144" s="72"/>
      <c r="DW144" s="77"/>
      <c r="DX144" s="72"/>
      <c r="DY144" s="80"/>
      <c r="DZ144" s="70"/>
      <c r="EA144" s="80"/>
      <c r="EB144" s="70"/>
      <c r="EC144" s="80"/>
      <c r="ED144" s="70"/>
      <c r="EE144" s="80"/>
      <c r="EF144" s="70"/>
      <c r="EG144" s="80"/>
      <c r="EH144" s="70"/>
      <c r="EI144" s="80"/>
      <c r="EJ144" s="70"/>
      <c r="EK144" s="80"/>
      <c r="EL144" s="70"/>
      <c r="EM144" s="80"/>
      <c r="EN144" s="70"/>
      <c r="EO144" s="60"/>
      <c r="EP144" s="60"/>
      <c r="EQ144" s="60"/>
      <c r="ER144" s="60"/>
      <c r="ES144" s="81"/>
      <c r="ET144" s="81"/>
      <c r="EU144" s="81"/>
      <c r="EX144" s="74"/>
    </row>
    <row r="145" spans="1:154" s="69" customFormat="1" ht="24">
      <c r="A145" s="70">
        <v>42</v>
      </c>
      <c r="B145" s="71" t="s">
        <v>155</v>
      </c>
      <c r="C145" s="72" t="s">
        <v>141</v>
      </c>
      <c r="D145" s="72">
        <v>2400</v>
      </c>
      <c r="E145" s="431"/>
      <c r="F145" s="432"/>
      <c r="G145" s="433"/>
      <c r="H145" s="432"/>
      <c r="I145" s="25">
        <f t="shared" si="50"/>
        <v>0</v>
      </c>
      <c r="J145" s="25">
        <f t="shared" si="50"/>
        <v>0</v>
      </c>
      <c r="K145" s="25">
        <f t="shared" si="44"/>
        <v>0</v>
      </c>
      <c r="L145" s="428"/>
      <c r="M145" s="428"/>
      <c r="N145" s="428"/>
      <c r="O145" s="428"/>
      <c r="P145" s="25">
        <f t="shared" si="25"/>
        <v>0</v>
      </c>
      <c r="Q145" s="25">
        <f t="shared" si="25"/>
        <v>0</v>
      </c>
      <c r="R145" s="25">
        <f t="shared" si="26"/>
        <v>0</v>
      </c>
      <c r="S145" s="26">
        <f t="shared" si="53"/>
        <v>0</v>
      </c>
      <c r="T145" s="26">
        <f t="shared" si="53"/>
        <v>0</v>
      </c>
      <c r="U145" s="26">
        <f t="shared" si="53"/>
        <v>0</v>
      </c>
      <c r="V145" s="26">
        <f t="shared" si="53"/>
        <v>0</v>
      </c>
      <c r="W145" s="26">
        <f t="shared" si="27"/>
        <v>0</v>
      </c>
      <c r="X145" s="26">
        <f t="shared" si="27"/>
        <v>0</v>
      </c>
      <c r="Y145" s="26">
        <f t="shared" si="28"/>
        <v>0</v>
      </c>
      <c r="Z145" s="428"/>
      <c r="AA145" s="428"/>
      <c r="AB145" s="428"/>
      <c r="AC145" s="428"/>
      <c r="AD145" s="25">
        <f t="shared" si="29"/>
        <v>0</v>
      </c>
      <c r="AE145" s="25">
        <f t="shared" si="29"/>
        <v>0</v>
      </c>
      <c r="AF145" s="25">
        <f t="shared" si="30"/>
        <v>0</v>
      </c>
      <c r="AG145" s="27"/>
      <c r="AH145" s="27"/>
      <c r="AI145" s="28">
        <f t="shared" si="31"/>
        <v>0</v>
      </c>
      <c r="AJ145" s="27">
        <f t="shared" si="51"/>
        <v>0</v>
      </c>
      <c r="AK145" s="27">
        <f t="shared" si="52"/>
        <v>0</v>
      </c>
      <c r="AL145" s="28">
        <f t="shared" si="32"/>
        <v>0</v>
      </c>
      <c r="AM145" s="431"/>
      <c r="AN145" s="432"/>
      <c r="AO145" s="73"/>
      <c r="AP145" s="74"/>
      <c r="AQ145" s="73"/>
      <c r="AR145" s="74"/>
      <c r="AS145" s="73"/>
      <c r="AT145" s="74"/>
      <c r="AU145" s="73"/>
      <c r="AV145" s="74"/>
      <c r="AW145" s="73"/>
      <c r="AX145" s="75"/>
      <c r="AY145" s="73"/>
      <c r="AZ145" s="74"/>
      <c r="BA145" s="73"/>
      <c r="BB145" s="74"/>
      <c r="BC145" s="76"/>
      <c r="BD145" s="74"/>
      <c r="BE145" s="60"/>
      <c r="BF145" s="60"/>
      <c r="BG145" s="77"/>
      <c r="BH145" s="72"/>
      <c r="BI145" s="73"/>
      <c r="BJ145" s="74"/>
      <c r="BK145" s="73"/>
      <c r="BL145" s="74"/>
      <c r="BM145" s="73"/>
      <c r="BN145" s="74"/>
      <c r="BO145" s="73"/>
      <c r="BP145" s="74"/>
      <c r="BQ145" s="73"/>
      <c r="BR145" s="74"/>
      <c r="BS145" s="73"/>
      <c r="BT145" s="74"/>
      <c r="BU145" s="60"/>
      <c r="BV145" s="60"/>
      <c r="BW145" s="77"/>
      <c r="BX145" s="72"/>
      <c r="BY145" s="77"/>
      <c r="BZ145" s="72"/>
      <c r="CA145" s="73"/>
      <c r="CB145" s="74"/>
      <c r="CC145" s="73"/>
      <c r="CD145" s="74"/>
      <c r="CE145" s="78"/>
      <c r="CF145" s="79"/>
      <c r="CG145" s="73"/>
      <c r="CH145" s="74"/>
      <c r="CI145" s="77"/>
      <c r="CJ145" s="72"/>
      <c r="CK145" s="80"/>
      <c r="CL145" s="70"/>
      <c r="CM145" s="73"/>
      <c r="CN145" s="74"/>
      <c r="CO145" s="74"/>
      <c r="CP145" s="72"/>
      <c r="CQ145" s="77"/>
      <c r="CR145" s="72"/>
      <c r="CS145" s="73"/>
      <c r="CT145" s="74"/>
      <c r="CU145" s="73"/>
      <c r="CV145" s="74"/>
      <c r="CW145" s="73"/>
      <c r="CX145" s="74"/>
      <c r="CY145" s="60"/>
      <c r="CZ145" s="60"/>
      <c r="DA145" s="77"/>
      <c r="DB145" s="72"/>
      <c r="DC145" s="73"/>
      <c r="DD145" s="74"/>
      <c r="DE145" s="77"/>
      <c r="DF145" s="72"/>
      <c r="DG145" s="77"/>
      <c r="DH145" s="72"/>
      <c r="DI145" s="77"/>
      <c r="DJ145" s="72"/>
      <c r="DK145" s="73"/>
      <c r="DL145" s="74"/>
      <c r="DM145" s="73"/>
      <c r="DN145" s="74"/>
      <c r="DO145" s="73"/>
      <c r="DP145" s="74"/>
      <c r="DQ145" s="80"/>
      <c r="DR145" s="70"/>
      <c r="DS145" s="60"/>
      <c r="DT145" s="60"/>
      <c r="DU145" s="77"/>
      <c r="DV145" s="72"/>
      <c r="DW145" s="77"/>
      <c r="DX145" s="72"/>
      <c r="DY145" s="80"/>
      <c r="DZ145" s="70"/>
      <c r="EA145" s="80"/>
      <c r="EB145" s="70"/>
      <c r="EC145" s="80"/>
      <c r="ED145" s="70"/>
      <c r="EE145" s="80"/>
      <c r="EF145" s="70"/>
      <c r="EG145" s="80"/>
      <c r="EH145" s="70"/>
      <c r="EI145" s="80"/>
      <c r="EJ145" s="70"/>
      <c r="EK145" s="80"/>
      <c r="EL145" s="70"/>
      <c r="EM145" s="80"/>
      <c r="EN145" s="70"/>
      <c r="EO145" s="60"/>
      <c r="EP145" s="60"/>
      <c r="EQ145" s="60"/>
      <c r="ER145" s="60"/>
      <c r="ES145" s="81"/>
      <c r="ET145" s="81"/>
      <c r="EU145" s="81"/>
      <c r="EX145" s="74"/>
    </row>
    <row r="146" spans="1:154" s="69" customFormat="1" ht="27">
      <c r="A146" s="70">
        <v>43</v>
      </c>
      <c r="B146" s="71" t="s">
        <v>156</v>
      </c>
      <c r="C146" s="72" t="s">
        <v>141</v>
      </c>
      <c r="D146" s="72">
        <v>2400</v>
      </c>
      <c r="E146" s="427"/>
      <c r="F146" s="427"/>
      <c r="G146" s="427"/>
      <c r="H146" s="427"/>
      <c r="I146" s="25">
        <f t="shared" si="50"/>
        <v>0</v>
      </c>
      <c r="J146" s="25">
        <f t="shared" si="50"/>
        <v>0</v>
      </c>
      <c r="K146" s="25">
        <f t="shared" si="44"/>
        <v>0</v>
      </c>
      <c r="L146" s="427"/>
      <c r="M146" s="427"/>
      <c r="N146" s="427"/>
      <c r="O146" s="427"/>
      <c r="P146" s="25">
        <f t="shared" si="25"/>
        <v>0</v>
      </c>
      <c r="Q146" s="25">
        <f t="shared" si="25"/>
        <v>0</v>
      </c>
      <c r="R146" s="25">
        <f t="shared" si="26"/>
        <v>0</v>
      </c>
      <c r="S146" s="26">
        <f t="shared" si="53"/>
        <v>0</v>
      </c>
      <c r="T146" s="26">
        <f t="shared" si="53"/>
        <v>0</v>
      </c>
      <c r="U146" s="26">
        <f t="shared" si="53"/>
        <v>0</v>
      </c>
      <c r="V146" s="26">
        <f t="shared" si="53"/>
        <v>0</v>
      </c>
      <c r="W146" s="26">
        <f t="shared" si="27"/>
        <v>0</v>
      </c>
      <c r="X146" s="26">
        <f t="shared" si="27"/>
        <v>0</v>
      </c>
      <c r="Y146" s="26">
        <f t="shared" si="28"/>
        <v>0</v>
      </c>
      <c r="Z146" s="427"/>
      <c r="AA146" s="427"/>
      <c r="AB146" s="427"/>
      <c r="AC146" s="427"/>
      <c r="AD146" s="25">
        <f t="shared" si="29"/>
        <v>0</v>
      </c>
      <c r="AE146" s="25">
        <f t="shared" si="29"/>
        <v>0</v>
      </c>
      <c r="AF146" s="25">
        <f t="shared" si="30"/>
        <v>0</v>
      </c>
      <c r="AG146" s="27"/>
      <c r="AH146" s="27"/>
      <c r="AI146" s="28">
        <f t="shared" si="31"/>
        <v>0</v>
      </c>
      <c r="AJ146" s="27">
        <f t="shared" si="51"/>
        <v>0</v>
      </c>
      <c r="AK146" s="27">
        <f t="shared" si="52"/>
        <v>0</v>
      </c>
      <c r="AL146" s="28">
        <f t="shared" si="32"/>
        <v>0</v>
      </c>
      <c r="AM146" s="431"/>
      <c r="AN146" s="432"/>
      <c r="AO146" s="73"/>
      <c r="AP146" s="74"/>
      <c r="AQ146" s="73"/>
      <c r="AR146" s="74"/>
      <c r="AS146" s="73"/>
      <c r="AT146" s="74"/>
      <c r="AU146" s="73"/>
      <c r="AV146" s="74"/>
      <c r="AW146" s="73"/>
      <c r="AX146" s="75"/>
      <c r="AY146" s="73"/>
      <c r="AZ146" s="74"/>
      <c r="BA146" s="73"/>
      <c r="BB146" s="74"/>
      <c r="BC146" s="82"/>
      <c r="BD146" s="72"/>
      <c r="BE146" s="60"/>
      <c r="BF146" s="60"/>
      <c r="BG146" s="77"/>
      <c r="BH146" s="72"/>
      <c r="BI146" s="73"/>
      <c r="BJ146" s="74"/>
      <c r="BK146" s="73"/>
      <c r="BL146" s="74"/>
      <c r="BM146" s="73"/>
      <c r="BN146" s="74"/>
      <c r="BO146" s="73"/>
      <c r="BP146" s="74"/>
      <c r="BQ146" s="73"/>
      <c r="BR146" s="74"/>
      <c r="BS146" s="73"/>
      <c r="BT146" s="74"/>
      <c r="BU146" s="60"/>
      <c r="BV146" s="60"/>
      <c r="BW146" s="77"/>
      <c r="BX146" s="72"/>
      <c r="BY146" s="77"/>
      <c r="BZ146" s="72"/>
      <c r="CA146" s="73"/>
      <c r="CB146" s="74"/>
      <c r="CC146" s="77"/>
      <c r="CD146" s="72"/>
      <c r="CE146" s="78"/>
      <c r="CF146" s="79"/>
      <c r="CG146" s="73"/>
      <c r="CH146" s="74"/>
      <c r="CI146" s="73"/>
      <c r="CJ146" s="74"/>
      <c r="CK146" s="73"/>
      <c r="CL146" s="74"/>
      <c r="CM146" s="73"/>
      <c r="CN146" s="74"/>
      <c r="CO146" s="74"/>
      <c r="CP146" s="72"/>
      <c r="CQ146" s="77"/>
      <c r="CR146" s="72"/>
      <c r="CS146" s="73"/>
      <c r="CT146" s="74"/>
      <c r="CU146" s="77"/>
      <c r="CV146" s="72"/>
      <c r="CW146" s="77"/>
      <c r="CX146" s="72"/>
      <c r="CY146" s="60"/>
      <c r="CZ146" s="60"/>
      <c r="DA146" s="77"/>
      <c r="DB146" s="72"/>
      <c r="DC146" s="73"/>
      <c r="DD146" s="74"/>
      <c r="DE146" s="77"/>
      <c r="DF146" s="72"/>
      <c r="DG146" s="77"/>
      <c r="DH146" s="72"/>
      <c r="DI146" s="77"/>
      <c r="DJ146" s="72"/>
      <c r="DK146" s="73"/>
      <c r="DL146" s="74"/>
      <c r="DM146" s="77"/>
      <c r="DN146" s="72"/>
      <c r="DO146" s="73"/>
      <c r="DP146" s="74"/>
      <c r="DQ146" s="77"/>
      <c r="DR146" s="72"/>
      <c r="DS146" s="60"/>
      <c r="DT146" s="60"/>
      <c r="DU146" s="77"/>
      <c r="DV146" s="72"/>
      <c r="DW146" s="77"/>
      <c r="DX146" s="72"/>
      <c r="DY146" s="80"/>
      <c r="DZ146" s="70"/>
      <c r="EA146" s="80"/>
      <c r="EB146" s="70"/>
      <c r="EC146" s="80"/>
      <c r="ED146" s="70"/>
      <c r="EE146" s="80"/>
      <c r="EF146" s="70"/>
      <c r="EG146" s="80"/>
      <c r="EH146" s="70"/>
      <c r="EI146" s="80"/>
      <c r="EJ146" s="70"/>
      <c r="EK146" s="80"/>
      <c r="EL146" s="70"/>
      <c r="EM146" s="80"/>
      <c r="EN146" s="70"/>
      <c r="EO146" s="60"/>
      <c r="EP146" s="60"/>
      <c r="EQ146" s="60"/>
      <c r="ER146" s="60"/>
      <c r="ES146" s="81"/>
      <c r="ET146" s="81"/>
      <c r="EU146" s="81"/>
      <c r="EX146" s="74"/>
    </row>
    <row r="147" spans="1:154" s="69" customFormat="1" ht="27">
      <c r="A147" s="70">
        <v>44</v>
      </c>
      <c r="B147" s="71" t="s">
        <v>131</v>
      </c>
      <c r="C147" s="72" t="s">
        <v>141</v>
      </c>
      <c r="D147" s="72">
        <v>2400</v>
      </c>
      <c r="E147" s="427"/>
      <c r="F147" s="427"/>
      <c r="G147" s="427"/>
      <c r="H147" s="427"/>
      <c r="I147" s="25">
        <f t="shared" si="50"/>
        <v>0</v>
      </c>
      <c r="J147" s="25">
        <f t="shared" si="50"/>
        <v>0</v>
      </c>
      <c r="K147" s="25">
        <f t="shared" si="44"/>
        <v>0</v>
      </c>
      <c r="L147" s="427"/>
      <c r="M147" s="427"/>
      <c r="N147" s="427"/>
      <c r="O147" s="427"/>
      <c r="P147" s="25">
        <f t="shared" si="25"/>
        <v>0</v>
      </c>
      <c r="Q147" s="25">
        <f t="shared" si="25"/>
        <v>0</v>
      </c>
      <c r="R147" s="25">
        <f t="shared" si="26"/>
        <v>0</v>
      </c>
      <c r="S147" s="26">
        <f t="shared" si="53"/>
        <v>0</v>
      </c>
      <c r="T147" s="26">
        <f t="shared" si="53"/>
        <v>0</v>
      </c>
      <c r="U147" s="26">
        <f t="shared" si="53"/>
        <v>0</v>
      </c>
      <c r="V147" s="26">
        <f t="shared" si="53"/>
        <v>0</v>
      </c>
      <c r="W147" s="26">
        <f t="shared" si="27"/>
        <v>0</v>
      </c>
      <c r="X147" s="26">
        <f t="shared" si="27"/>
        <v>0</v>
      </c>
      <c r="Y147" s="26">
        <f t="shared" si="28"/>
        <v>0</v>
      </c>
      <c r="Z147" s="427"/>
      <c r="AA147" s="427"/>
      <c r="AB147" s="427"/>
      <c r="AC147" s="427"/>
      <c r="AD147" s="25">
        <f t="shared" si="29"/>
        <v>0</v>
      </c>
      <c r="AE147" s="25">
        <f t="shared" si="29"/>
        <v>0</v>
      </c>
      <c r="AF147" s="25">
        <f t="shared" si="30"/>
        <v>0</v>
      </c>
      <c r="AG147" s="27"/>
      <c r="AH147" s="27"/>
      <c r="AI147" s="28">
        <f t="shared" si="31"/>
        <v>0</v>
      </c>
      <c r="AJ147" s="27">
        <f t="shared" si="51"/>
        <v>0</v>
      </c>
      <c r="AK147" s="27">
        <f t="shared" si="52"/>
        <v>0</v>
      </c>
      <c r="AL147" s="28">
        <f t="shared" si="32"/>
        <v>0</v>
      </c>
      <c r="AM147" s="431"/>
      <c r="AN147" s="432"/>
      <c r="AO147" s="73"/>
      <c r="AP147" s="74"/>
      <c r="AQ147" s="73"/>
      <c r="AR147" s="74"/>
      <c r="AS147" s="73"/>
      <c r="AT147" s="74"/>
      <c r="AU147" s="73"/>
      <c r="AV147" s="74"/>
      <c r="AW147" s="73"/>
      <c r="AX147" s="75"/>
      <c r="AY147" s="73"/>
      <c r="AZ147" s="74"/>
      <c r="BA147" s="73"/>
      <c r="BB147" s="74"/>
      <c r="BC147" s="82"/>
      <c r="BD147" s="72"/>
      <c r="BE147" s="60"/>
      <c r="BF147" s="60"/>
      <c r="BG147" s="77"/>
      <c r="BH147" s="72"/>
      <c r="BI147" s="73"/>
      <c r="BJ147" s="74"/>
      <c r="BK147" s="73"/>
      <c r="BL147" s="74"/>
      <c r="BM147" s="73"/>
      <c r="BN147" s="74"/>
      <c r="BO147" s="73"/>
      <c r="BP147" s="74"/>
      <c r="BQ147" s="73"/>
      <c r="BR147" s="74"/>
      <c r="BS147" s="73"/>
      <c r="BT147" s="74"/>
      <c r="BU147" s="60"/>
      <c r="BV147" s="60"/>
      <c r="BW147" s="77"/>
      <c r="BX147" s="72"/>
      <c r="BY147" s="77"/>
      <c r="BZ147" s="72"/>
      <c r="CA147" s="73"/>
      <c r="CB147" s="74"/>
      <c r="CC147" s="77"/>
      <c r="CD147" s="72"/>
      <c r="CE147" s="78"/>
      <c r="CF147" s="79"/>
      <c r="CG147" s="73"/>
      <c r="CH147" s="74"/>
      <c r="CI147" s="73"/>
      <c r="CJ147" s="74"/>
      <c r="CK147" s="73"/>
      <c r="CL147" s="74"/>
      <c r="CM147" s="73"/>
      <c r="CN147" s="74"/>
      <c r="CO147" s="74"/>
      <c r="CP147" s="72"/>
      <c r="CQ147" s="77"/>
      <c r="CR147" s="72"/>
      <c r="CS147" s="73"/>
      <c r="CT147" s="74"/>
      <c r="CU147" s="73"/>
      <c r="CV147" s="74"/>
      <c r="CW147" s="77"/>
      <c r="CX147" s="72"/>
      <c r="CY147" s="60"/>
      <c r="CZ147" s="60"/>
      <c r="DA147" s="77"/>
      <c r="DB147" s="72"/>
      <c r="DC147" s="73"/>
      <c r="DD147" s="74"/>
      <c r="DE147" s="77"/>
      <c r="DF147" s="72"/>
      <c r="DG147" s="77"/>
      <c r="DH147" s="72"/>
      <c r="DI147" s="77"/>
      <c r="DJ147" s="72"/>
      <c r="DK147" s="73"/>
      <c r="DL147" s="74"/>
      <c r="DM147" s="77"/>
      <c r="DN147" s="72"/>
      <c r="DO147" s="73"/>
      <c r="DP147" s="74"/>
      <c r="DQ147" s="77"/>
      <c r="DR147" s="72"/>
      <c r="DS147" s="60"/>
      <c r="DT147" s="60"/>
      <c r="DU147" s="77"/>
      <c r="DV147" s="72"/>
      <c r="DW147" s="77"/>
      <c r="DX147" s="72"/>
      <c r="DY147" s="80"/>
      <c r="DZ147" s="70"/>
      <c r="EA147" s="80"/>
      <c r="EB147" s="70"/>
      <c r="EC147" s="80"/>
      <c r="ED147" s="70"/>
      <c r="EE147" s="80"/>
      <c r="EF147" s="70"/>
      <c r="EG147" s="80"/>
      <c r="EH147" s="70"/>
      <c r="EI147" s="80"/>
      <c r="EJ147" s="70"/>
      <c r="EK147" s="80"/>
      <c r="EL147" s="70"/>
      <c r="EM147" s="80"/>
      <c r="EN147" s="70"/>
      <c r="EO147" s="60"/>
      <c r="EP147" s="60"/>
      <c r="EQ147" s="60"/>
      <c r="ER147" s="60"/>
      <c r="ES147" s="479"/>
      <c r="ET147" s="480"/>
      <c r="EU147" s="81"/>
      <c r="EX147" s="74"/>
    </row>
    <row r="148" spans="1:154" s="69" customFormat="1" ht="27">
      <c r="A148" s="70">
        <v>45</v>
      </c>
      <c r="B148" s="71" t="s">
        <v>157</v>
      </c>
      <c r="C148" s="72" t="s">
        <v>141</v>
      </c>
      <c r="D148" s="72">
        <v>2400</v>
      </c>
      <c r="E148" s="427"/>
      <c r="F148" s="427"/>
      <c r="G148" s="427"/>
      <c r="H148" s="427"/>
      <c r="I148" s="25">
        <f t="shared" si="50"/>
        <v>0</v>
      </c>
      <c r="J148" s="25">
        <f t="shared" si="50"/>
        <v>0</v>
      </c>
      <c r="K148" s="25">
        <f t="shared" si="44"/>
        <v>0</v>
      </c>
      <c r="L148" s="427"/>
      <c r="M148" s="427"/>
      <c r="N148" s="427"/>
      <c r="O148" s="427"/>
      <c r="P148" s="25">
        <f t="shared" ref="P148:Q211" si="54">L148+N148</f>
        <v>0</v>
      </c>
      <c r="Q148" s="25">
        <f t="shared" si="54"/>
        <v>0</v>
      </c>
      <c r="R148" s="25">
        <f t="shared" ref="R148:R211" si="55">P148+Q148</f>
        <v>0</v>
      </c>
      <c r="S148" s="26">
        <f t="shared" si="53"/>
        <v>0</v>
      </c>
      <c r="T148" s="26">
        <f t="shared" si="53"/>
        <v>0</v>
      </c>
      <c r="U148" s="26">
        <f t="shared" si="53"/>
        <v>0</v>
      </c>
      <c r="V148" s="26">
        <f t="shared" si="53"/>
        <v>0</v>
      </c>
      <c r="W148" s="26">
        <f t="shared" ref="W148:X211" si="56">S148+U148</f>
        <v>0</v>
      </c>
      <c r="X148" s="26">
        <f t="shared" si="56"/>
        <v>0</v>
      </c>
      <c r="Y148" s="26">
        <f t="shared" ref="Y148:Y211" si="57">W148+X148</f>
        <v>0</v>
      </c>
      <c r="Z148" s="427"/>
      <c r="AA148" s="427"/>
      <c r="AB148" s="427"/>
      <c r="AC148" s="427"/>
      <c r="AD148" s="25">
        <f t="shared" ref="AD148:AE211" si="58">Z148+AB148</f>
        <v>0</v>
      </c>
      <c r="AE148" s="25">
        <f t="shared" si="58"/>
        <v>0</v>
      </c>
      <c r="AF148" s="25">
        <f t="shared" ref="AF148:AF211" si="59">AD148+AE148</f>
        <v>0</v>
      </c>
      <c r="AG148" s="27"/>
      <c r="AH148" s="27"/>
      <c r="AI148" s="28">
        <f t="shared" ref="AI148:AI211" si="60">AG148+AH148</f>
        <v>0</v>
      </c>
      <c r="AJ148" s="27">
        <f t="shared" si="51"/>
        <v>0</v>
      </c>
      <c r="AK148" s="27">
        <f t="shared" si="52"/>
        <v>0</v>
      </c>
      <c r="AL148" s="28">
        <f t="shared" ref="AL148:AL211" si="61">AJ148+AK148</f>
        <v>0</v>
      </c>
      <c r="AM148" s="431"/>
      <c r="AN148" s="432"/>
      <c r="AO148" s="73"/>
      <c r="AP148" s="74"/>
      <c r="AQ148" s="73"/>
      <c r="AR148" s="74"/>
      <c r="AS148" s="73"/>
      <c r="AT148" s="74"/>
      <c r="AU148" s="73"/>
      <c r="AV148" s="74"/>
      <c r="AW148" s="73"/>
      <c r="AX148" s="75"/>
      <c r="AY148" s="73"/>
      <c r="AZ148" s="74"/>
      <c r="BA148" s="73"/>
      <c r="BB148" s="74"/>
      <c r="BC148" s="82"/>
      <c r="BD148" s="72"/>
      <c r="BE148" s="60"/>
      <c r="BF148" s="60"/>
      <c r="BG148" s="77"/>
      <c r="BH148" s="72"/>
      <c r="BI148" s="73"/>
      <c r="BJ148" s="74"/>
      <c r="BK148" s="73"/>
      <c r="BL148" s="74"/>
      <c r="BM148" s="73"/>
      <c r="BN148" s="74"/>
      <c r="BO148" s="73"/>
      <c r="BP148" s="74"/>
      <c r="BQ148" s="73"/>
      <c r="BR148" s="74"/>
      <c r="BS148" s="73"/>
      <c r="BT148" s="74"/>
      <c r="BU148" s="60"/>
      <c r="BV148" s="60"/>
      <c r="BW148" s="77"/>
      <c r="BX148" s="72"/>
      <c r="BY148" s="77"/>
      <c r="BZ148" s="72"/>
      <c r="CA148" s="73"/>
      <c r="CB148" s="74"/>
      <c r="CC148" s="77"/>
      <c r="CD148" s="72"/>
      <c r="CE148" s="78"/>
      <c r="CF148" s="79"/>
      <c r="CG148" s="73"/>
      <c r="CH148" s="74"/>
      <c r="CI148" s="73"/>
      <c r="CJ148" s="74"/>
      <c r="CK148" s="73"/>
      <c r="CL148" s="74"/>
      <c r="CM148" s="73"/>
      <c r="CN148" s="74"/>
      <c r="CO148" s="74"/>
      <c r="CP148" s="72"/>
      <c r="CQ148" s="77"/>
      <c r="CR148" s="72"/>
      <c r="CS148" s="73"/>
      <c r="CT148" s="74"/>
      <c r="CU148" s="77"/>
      <c r="CV148" s="72"/>
      <c r="CW148" s="77"/>
      <c r="CX148" s="72"/>
      <c r="CY148" s="60"/>
      <c r="CZ148" s="60"/>
      <c r="DA148" s="77"/>
      <c r="DB148" s="72"/>
      <c r="DC148" s="73"/>
      <c r="DD148" s="74"/>
      <c r="DE148" s="77"/>
      <c r="DF148" s="72"/>
      <c r="DG148" s="77"/>
      <c r="DH148" s="72"/>
      <c r="DI148" s="77"/>
      <c r="DJ148" s="72"/>
      <c r="DK148" s="73"/>
      <c r="DL148" s="74"/>
      <c r="DM148" s="77"/>
      <c r="DN148" s="72"/>
      <c r="DO148" s="73"/>
      <c r="DP148" s="74"/>
      <c r="DQ148" s="77"/>
      <c r="DR148" s="72"/>
      <c r="DS148" s="60"/>
      <c r="DT148" s="60"/>
      <c r="DU148" s="77"/>
      <c r="DV148" s="72"/>
      <c r="DW148" s="77"/>
      <c r="DX148" s="72"/>
      <c r="DY148" s="80"/>
      <c r="DZ148" s="70"/>
      <c r="EA148" s="80"/>
      <c r="EB148" s="70"/>
      <c r="EC148" s="80"/>
      <c r="ED148" s="70"/>
      <c r="EE148" s="80"/>
      <c r="EF148" s="70"/>
      <c r="EG148" s="80"/>
      <c r="EH148" s="70"/>
      <c r="EI148" s="80"/>
      <c r="EJ148" s="70"/>
      <c r="EK148" s="80"/>
      <c r="EL148" s="70"/>
      <c r="EM148" s="80"/>
      <c r="EN148" s="70"/>
      <c r="EO148" s="60"/>
      <c r="EP148" s="60"/>
      <c r="EQ148" s="60"/>
      <c r="ER148" s="60"/>
      <c r="ES148" s="81"/>
      <c r="ET148" s="81"/>
      <c r="EU148" s="81"/>
      <c r="EX148" s="74"/>
    </row>
    <row r="149" spans="1:154" s="69" customFormat="1" ht="27">
      <c r="A149" s="70">
        <v>46</v>
      </c>
      <c r="B149" s="71" t="s">
        <v>158</v>
      </c>
      <c r="C149" s="72" t="s">
        <v>141</v>
      </c>
      <c r="D149" s="72">
        <v>2400</v>
      </c>
      <c r="E149" s="427"/>
      <c r="F149" s="427"/>
      <c r="G149" s="427"/>
      <c r="H149" s="427"/>
      <c r="I149" s="25">
        <f t="shared" si="50"/>
        <v>0</v>
      </c>
      <c r="J149" s="25">
        <f t="shared" si="50"/>
        <v>0</v>
      </c>
      <c r="K149" s="25">
        <f t="shared" si="44"/>
        <v>0</v>
      </c>
      <c r="L149" s="427"/>
      <c r="M149" s="427"/>
      <c r="N149" s="427"/>
      <c r="O149" s="427"/>
      <c r="P149" s="25">
        <f t="shared" si="54"/>
        <v>0</v>
      </c>
      <c r="Q149" s="25">
        <f t="shared" si="54"/>
        <v>0</v>
      </c>
      <c r="R149" s="25">
        <f t="shared" si="55"/>
        <v>0</v>
      </c>
      <c r="S149" s="26">
        <f t="shared" si="53"/>
        <v>0</v>
      </c>
      <c r="T149" s="26">
        <f t="shared" si="53"/>
        <v>0</v>
      </c>
      <c r="U149" s="26">
        <f t="shared" si="53"/>
        <v>0</v>
      </c>
      <c r="V149" s="26">
        <f t="shared" si="53"/>
        <v>0</v>
      </c>
      <c r="W149" s="26">
        <f t="shared" si="56"/>
        <v>0</v>
      </c>
      <c r="X149" s="26">
        <f t="shared" si="56"/>
        <v>0</v>
      </c>
      <c r="Y149" s="26">
        <f t="shared" si="57"/>
        <v>0</v>
      </c>
      <c r="Z149" s="427"/>
      <c r="AA149" s="427"/>
      <c r="AB149" s="427"/>
      <c r="AC149" s="427"/>
      <c r="AD149" s="25">
        <f t="shared" si="58"/>
        <v>0</v>
      </c>
      <c r="AE149" s="25">
        <f t="shared" si="58"/>
        <v>0</v>
      </c>
      <c r="AF149" s="25">
        <f t="shared" si="59"/>
        <v>0</v>
      </c>
      <c r="AG149" s="27"/>
      <c r="AH149" s="27"/>
      <c r="AI149" s="28">
        <f t="shared" si="60"/>
        <v>0</v>
      </c>
      <c r="AJ149" s="27">
        <f t="shared" si="51"/>
        <v>0</v>
      </c>
      <c r="AK149" s="27">
        <f t="shared" si="52"/>
        <v>0</v>
      </c>
      <c r="AL149" s="28">
        <f t="shared" si="61"/>
        <v>0</v>
      </c>
      <c r="AM149" s="431"/>
      <c r="AN149" s="432"/>
      <c r="AO149" s="73"/>
      <c r="AP149" s="74"/>
      <c r="AQ149" s="73"/>
      <c r="AR149" s="74"/>
      <c r="AS149" s="73"/>
      <c r="AT149" s="74"/>
      <c r="AU149" s="73"/>
      <c r="AV149" s="74"/>
      <c r="AW149" s="73"/>
      <c r="AX149" s="75"/>
      <c r="AY149" s="73"/>
      <c r="AZ149" s="74"/>
      <c r="BA149" s="73"/>
      <c r="BB149" s="74"/>
      <c r="BC149" s="82"/>
      <c r="BD149" s="72"/>
      <c r="BE149" s="60"/>
      <c r="BF149" s="60"/>
      <c r="BG149" s="77"/>
      <c r="BH149" s="72"/>
      <c r="BI149" s="73"/>
      <c r="BJ149" s="74"/>
      <c r="BK149" s="73"/>
      <c r="BL149" s="74"/>
      <c r="BM149" s="73"/>
      <c r="BN149" s="74"/>
      <c r="BO149" s="73"/>
      <c r="BP149" s="74"/>
      <c r="BQ149" s="73"/>
      <c r="BR149" s="74"/>
      <c r="BS149" s="73"/>
      <c r="BT149" s="74"/>
      <c r="BU149" s="60"/>
      <c r="BV149" s="60"/>
      <c r="BW149" s="77"/>
      <c r="BX149" s="72"/>
      <c r="BY149" s="77"/>
      <c r="BZ149" s="72"/>
      <c r="CA149" s="73"/>
      <c r="CB149" s="74"/>
      <c r="CC149" s="77"/>
      <c r="CD149" s="72"/>
      <c r="CE149" s="78"/>
      <c r="CF149" s="79"/>
      <c r="CG149" s="73"/>
      <c r="CH149" s="74"/>
      <c r="CI149" s="73"/>
      <c r="CJ149" s="74"/>
      <c r="CK149" s="73"/>
      <c r="CL149" s="74"/>
      <c r="CM149" s="73"/>
      <c r="CN149" s="74"/>
      <c r="CO149" s="74"/>
      <c r="CP149" s="72"/>
      <c r="CQ149" s="77"/>
      <c r="CR149" s="72"/>
      <c r="CS149" s="73"/>
      <c r="CT149" s="74"/>
      <c r="CU149" s="77"/>
      <c r="CV149" s="72"/>
      <c r="CW149" s="73"/>
      <c r="CX149" s="74"/>
      <c r="CY149" s="60"/>
      <c r="CZ149" s="60"/>
      <c r="DA149" s="77"/>
      <c r="DB149" s="72"/>
      <c r="DC149" s="73"/>
      <c r="DD149" s="74"/>
      <c r="DE149" s="77"/>
      <c r="DF149" s="72"/>
      <c r="DG149" s="77"/>
      <c r="DH149" s="72"/>
      <c r="DI149" s="77"/>
      <c r="DJ149" s="72"/>
      <c r="DK149" s="73"/>
      <c r="DL149" s="74"/>
      <c r="DM149" s="77"/>
      <c r="DN149" s="72"/>
      <c r="DO149" s="73"/>
      <c r="DP149" s="74"/>
      <c r="DQ149" s="77"/>
      <c r="DR149" s="72"/>
      <c r="DS149" s="60"/>
      <c r="DT149" s="60"/>
      <c r="DU149" s="77"/>
      <c r="DV149" s="72"/>
      <c r="DW149" s="77"/>
      <c r="DX149" s="72"/>
      <c r="DY149" s="80"/>
      <c r="DZ149" s="70"/>
      <c r="EA149" s="80"/>
      <c r="EB149" s="70"/>
      <c r="EC149" s="80"/>
      <c r="ED149" s="70"/>
      <c r="EE149" s="80"/>
      <c r="EF149" s="70"/>
      <c r="EG149" s="80"/>
      <c r="EH149" s="70"/>
      <c r="EI149" s="80"/>
      <c r="EJ149" s="70"/>
      <c r="EK149" s="80"/>
      <c r="EL149" s="70"/>
      <c r="EM149" s="80"/>
      <c r="EN149" s="70"/>
      <c r="EO149" s="60"/>
      <c r="EP149" s="60"/>
      <c r="EQ149" s="60"/>
      <c r="ER149" s="60"/>
      <c r="ES149" s="81"/>
      <c r="ET149" s="81"/>
      <c r="EU149" s="81"/>
      <c r="EX149" s="74"/>
    </row>
    <row r="150" spans="1:154" s="69" customFormat="1" ht="24">
      <c r="A150" s="70">
        <v>47</v>
      </c>
      <c r="B150" s="71" t="s">
        <v>159</v>
      </c>
      <c r="C150" s="72" t="s">
        <v>141</v>
      </c>
      <c r="D150" s="72">
        <v>2400</v>
      </c>
      <c r="E150" s="431"/>
      <c r="F150" s="432"/>
      <c r="G150" s="433"/>
      <c r="H150" s="432"/>
      <c r="I150" s="25">
        <f t="shared" si="50"/>
        <v>0</v>
      </c>
      <c r="J150" s="25">
        <f t="shared" si="50"/>
        <v>0</v>
      </c>
      <c r="K150" s="25">
        <f t="shared" si="44"/>
        <v>0</v>
      </c>
      <c r="L150" s="428"/>
      <c r="M150" s="428"/>
      <c r="N150" s="428"/>
      <c r="O150" s="428"/>
      <c r="P150" s="25">
        <f t="shared" si="54"/>
        <v>0</v>
      </c>
      <c r="Q150" s="25">
        <f t="shared" si="54"/>
        <v>0</v>
      </c>
      <c r="R150" s="25">
        <f t="shared" si="55"/>
        <v>0</v>
      </c>
      <c r="S150" s="26">
        <f t="shared" si="53"/>
        <v>0</v>
      </c>
      <c r="T150" s="26">
        <f t="shared" si="53"/>
        <v>0</v>
      </c>
      <c r="U150" s="26">
        <f t="shared" si="53"/>
        <v>0</v>
      </c>
      <c r="V150" s="26">
        <f t="shared" si="53"/>
        <v>0</v>
      </c>
      <c r="W150" s="26">
        <f t="shared" si="56"/>
        <v>0</v>
      </c>
      <c r="X150" s="26">
        <f t="shared" si="56"/>
        <v>0</v>
      </c>
      <c r="Y150" s="26">
        <f t="shared" si="57"/>
        <v>0</v>
      </c>
      <c r="Z150" s="428"/>
      <c r="AA150" s="428"/>
      <c r="AB150" s="428"/>
      <c r="AC150" s="428"/>
      <c r="AD150" s="25">
        <f t="shared" si="58"/>
        <v>0</v>
      </c>
      <c r="AE150" s="25">
        <f t="shared" si="58"/>
        <v>0</v>
      </c>
      <c r="AF150" s="25">
        <f t="shared" si="59"/>
        <v>0</v>
      </c>
      <c r="AG150" s="27"/>
      <c r="AH150" s="27"/>
      <c r="AI150" s="28">
        <f t="shared" si="60"/>
        <v>0</v>
      </c>
      <c r="AJ150" s="27">
        <f t="shared" si="51"/>
        <v>0</v>
      </c>
      <c r="AK150" s="27">
        <f t="shared" si="52"/>
        <v>0</v>
      </c>
      <c r="AL150" s="28">
        <f t="shared" si="61"/>
        <v>0</v>
      </c>
      <c r="AM150" s="431"/>
      <c r="AN150" s="432"/>
      <c r="AO150" s="73"/>
      <c r="AP150" s="74"/>
      <c r="AQ150" s="73"/>
      <c r="AR150" s="74"/>
      <c r="AS150" s="73"/>
      <c r="AT150" s="74"/>
      <c r="AU150" s="73"/>
      <c r="AV150" s="74"/>
      <c r="AW150" s="73"/>
      <c r="AX150" s="75"/>
      <c r="AY150" s="73"/>
      <c r="AZ150" s="74"/>
      <c r="BA150" s="73"/>
      <c r="BB150" s="74"/>
      <c r="BC150" s="82"/>
      <c r="BD150" s="72"/>
      <c r="BE150" s="60"/>
      <c r="BF150" s="60"/>
      <c r="BG150" s="77"/>
      <c r="BH150" s="72"/>
      <c r="BI150" s="73"/>
      <c r="BJ150" s="74"/>
      <c r="BK150" s="73"/>
      <c r="BL150" s="74"/>
      <c r="BM150" s="73"/>
      <c r="BN150" s="74"/>
      <c r="BO150" s="73"/>
      <c r="BP150" s="74"/>
      <c r="BQ150" s="73"/>
      <c r="BR150" s="74"/>
      <c r="BS150" s="73"/>
      <c r="BT150" s="74"/>
      <c r="BU150" s="60"/>
      <c r="BV150" s="60"/>
      <c r="BW150" s="77"/>
      <c r="BX150" s="72"/>
      <c r="BY150" s="77"/>
      <c r="BZ150" s="72"/>
      <c r="CA150" s="73"/>
      <c r="CB150" s="74"/>
      <c r="CC150" s="77"/>
      <c r="CD150" s="72"/>
      <c r="CE150" s="78"/>
      <c r="CF150" s="79"/>
      <c r="CG150" s="73"/>
      <c r="CH150" s="74"/>
      <c r="CI150" s="77"/>
      <c r="CJ150" s="72"/>
      <c r="CK150" s="73"/>
      <c r="CL150" s="74"/>
      <c r="CM150" s="73"/>
      <c r="CN150" s="74"/>
      <c r="CO150" s="74"/>
      <c r="CP150" s="72"/>
      <c r="CQ150" s="77"/>
      <c r="CR150" s="72"/>
      <c r="CS150" s="73"/>
      <c r="CT150" s="74"/>
      <c r="CU150" s="73"/>
      <c r="CV150" s="74"/>
      <c r="CW150" s="73"/>
      <c r="CX150" s="74"/>
      <c r="CY150" s="60"/>
      <c r="CZ150" s="60"/>
      <c r="DA150" s="77"/>
      <c r="DB150" s="72"/>
      <c r="DC150" s="73"/>
      <c r="DD150" s="74"/>
      <c r="DE150" s="77"/>
      <c r="DF150" s="72"/>
      <c r="DG150" s="77"/>
      <c r="DH150" s="72"/>
      <c r="DI150" s="77"/>
      <c r="DJ150" s="72"/>
      <c r="DK150" s="73"/>
      <c r="DL150" s="74"/>
      <c r="DM150" s="73"/>
      <c r="DN150" s="74"/>
      <c r="DO150" s="73"/>
      <c r="DP150" s="74"/>
      <c r="DQ150" s="77"/>
      <c r="DR150" s="72"/>
      <c r="DS150" s="60"/>
      <c r="DT150" s="60"/>
      <c r="DU150" s="77"/>
      <c r="DV150" s="72"/>
      <c r="DW150" s="77"/>
      <c r="DX150" s="72"/>
      <c r="DY150" s="80"/>
      <c r="DZ150" s="70"/>
      <c r="EA150" s="80"/>
      <c r="EB150" s="70"/>
      <c r="EC150" s="80"/>
      <c r="ED150" s="70"/>
      <c r="EE150" s="80"/>
      <c r="EF150" s="70"/>
      <c r="EG150" s="80"/>
      <c r="EH150" s="70"/>
      <c r="EI150" s="80"/>
      <c r="EJ150" s="70"/>
      <c r="EK150" s="80"/>
      <c r="EL150" s="70"/>
      <c r="EM150" s="80"/>
      <c r="EN150" s="70"/>
      <c r="EO150" s="60"/>
      <c r="EP150" s="60"/>
      <c r="EQ150" s="60"/>
      <c r="ER150" s="60"/>
      <c r="ES150" s="81"/>
      <c r="ET150" s="81"/>
      <c r="EU150" s="81"/>
      <c r="EX150" s="74"/>
    </row>
    <row r="151" spans="1:154" s="69" customFormat="1" ht="44">
      <c r="A151" s="70">
        <v>48</v>
      </c>
      <c r="B151" s="71" t="s">
        <v>160</v>
      </c>
      <c r="C151" s="72" t="s">
        <v>141</v>
      </c>
      <c r="D151" s="72">
        <v>2400</v>
      </c>
      <c r="E151" s="427"/>
      <c r="F151" s="427"/>
      <c r="G151" s="427"/>
      <c r="H151" s="427"/>
      <c r="I151" s="35">
        <f t="shared" si="50"/>
        <v>0</v>
      </c>
      <c r="J151" s="35">
        <f t="shared" si="50"/>
        <v>0</v>
      </c>
      <c r="K151" s="35">
        <f t="shared" si="44"/>
        <v>0</v>
      </c>
      <c r="L151" s="427"/>
      <c r="M151" s="427"/>
      <c r="N151" s="427"/>
      <c r="O151" s="427"/>
      <c r="P151" s="35">
        <f t="shared" si="54"/>
        <v>0</v>
      </c>
      <c r="Q151" s="35">
        <f t="shared" si="54"/>
        <v>0</v>
      </c>
      <c r="R151" s="35">
        <f t="shared" si="55"/>
        <v>0</v>
      </c>
      <c r="S151" s="36">
        <f t="shared" si="53"/>
        <v>0</v>
      </c>
      <c r="T151" s="36">
        <f t="shared" si="53"/>
        <v>0</v>
      </c>
      <c r="U151" s="36">
        <f t="shared" si="53"/>
        <v>0</v>
      </c>
      <c r="V151" s="36">
        <f t="shared" si="53"/>
        <v>0</v>
      </c>
      <c r="W151" s="36">
        <f t="shared" si="56"/>
        <v>0</v>
      </c>
      <c r="X151" s="36">
        <f t="shared" si="56"/>
        <v>0</v>
      </c>
      <c r="Y151" s="36">
        <f t="shared" si="57"/>
        <v>0</v>
      </c>
      <c r="Z151" s="427"/>
      <c r="AA151" s="427"/>
      <c r="AB151" s="427"/>
      <c r="AC151" s="427"/>
      <c r="AD151" s="35">
        <f t="shared" si="58"/>
        <v>0</v>
      </c>
      <c r="AE151" s="35">
        <f t="shared" si="58"/>
        <v>0</v>
      </c>
      <c r="AF151" s="35">
        <f t="shared" si="59"/>
        <v>0</v>
      </c>
      <c r="AG151" s="37"/>
      <c r="AH151" s="37"/>
      <c r="AI151" s="38">
        <f t="shared" si="60"/>
        <v>0</v>
      </c>
      <c r="AJ151" s="27">
        <f t="shared" si="51"/>
        <v>0</v>
      </c>
      <c r="AK151" s="27">
        <f t="shared" si="52"/>
        <v>0</v>
      </c>
      <c r="AL151" s="38">
        <f t="shared" si="61"/>
        <v>0</v>
      </c>
      <c r="AM151" s="431"/>
      <c r="AN151" s="432"/>
      <c r="AO151" s="73"/>
      <c r="AP151" s="74"/>
      <c r="AQ151" s="73"/>
      <c r="AR151" s="74"/>
      <c r="AS151" s="73"/>
      <c r="AT151" s="74"/>
      <c r="AU151" s="73"/>
      <c r="AV151" s="74"/>
      <c r="AW151" s="73"/>
      <c r="AX151" s="75"/>
      <c r="AY151" s="73"/>
      <c r="AZ151" s="74"/>
      <c r="BA151" s="73"/>
      <c r="BB151" s="74"/>
      <c r="BC151" s="82"/>
      <c r="BD151" s="72"/>
      <c r="BE151" s="60"/>
      <c r="BF151" s="60"/>
      <c r="BG151" s="77"/>
      <c r="BH151" s="72"/>
      <c r="BI151" s="73"/>
      <c r="BJ151" s="74"/>
      <c r="BK151" s="73"/>
      <c r="BL151" s="74"/>
      <c r="BM151" s="73"/>
      <c r="BN151" s="74"/>
      <c r="BO151" s="73"/>
      <c r="BP151" s="74"/>
      <c r="BQ151" s="73"/>
      <c r="BR151" s="74"/>
      <c r="BS151" s="73"/>
      <c r="BT151" s="74"/>
      <c r="BU151" s="60"/>
      <c r="BV151" s="60"/>
      <c r="BW151" s="77"/>
      <c r="BX151" s="72"/>
      <c r="BY151" s="77"/>
      <c r="BZ151" s="72"/>
      <c r="CA151" s="73"/>
      <c r="CB151" s="74"/>
      <c r="CC151" s="77"/>
      <c r="CD151" s="72"/>
      <c r="CE151" s="78"/>
      <c r="CF151" s="79"/>
      <c r="CG151" s="73"/>
      <c r="CH151" s="74"/>
      <c r="CI151" s="73"/>
      <c r="CJ151" s="74"/>
      <c r="CK151" s="73"/>
      <c r="CL151" s="74"/>
      <c r="CM151" s="73"/>
      <c r="CN151" s="74"/>
      <c r="CO151" s="74"/>
      <c r="CP151" s="72"/>
      <c r="CQ151" s="77"/>
      <c r="CR151" s="72"/>
      <c r="CS151" s="73"/>
      <c r="CT151" s="74"/>
      <c r="CU151" s="77"/>
      <c r="CV151" s="72"/>
      <c r="CW151" s="73"/>
      <c r="CX151" s="74"/>
      <c r="CY151" s="60"/>
      <c r="CZ151" s="60"/>
      <c r="DA151" s="77"/>
      <c r="DB151" s="72"/>
      <c r="DC151" s="73"/>
      <c r="DD151" s="74"/>
      <c r="DE151" s="77"/>
      <c r="DF151" s="72"/>
      <c r="DG151" s="77"/>
      <c r="DH151" s="72"/>
      <c r="DI151" s="77"/>
      <c r="DJ151" s="72"/>
      <c r="DK151" s="73"/>
      <c r="DL151" s="74"/>
      <c r="DM151" s="77"/>
      <c r="DN151" s="72"/>
      <c r="DO151" s="73"/>
      <c r="DP151" s="74"/>
      <c r="DQ151" s="77"/>
      <c r="DR151" s="72"/>
      <c r="DS151" s="60"/>
      <c r="DT151" s="60"/>
      <c r="DU151" s="77"/>
      <c r="DV151" s="72"/>
      <c r="DW151" s="77"/>
      <c r="DX151" s="72"/>
      <c r="DY151" s="80"/>
      <c r="DZ151" s="70"/>
      <c r="EA151" s="80"/>
      <c r="EB151" s="70"/>
      <c r="EC151" s="80"/>
      <c r="ED151" s="70"/>
      <c r="EE151" s="80"/>
      <c r="EF151" s="70"/>
      <c r="EG151" s="80"/>
      <c r="EH151" s="70"/>
      <c r="EI151" s="80"/>
      <c r="EJ151" s="70"/>
      <c r="EK151" s="80"/>
      <c r="EL151" s="70"/>
      <c r="EM151" s="80"/>
      <c r="EN151" s="70"/>
      <c r="EO151" s="60"/>
      <c r="EP151" s="60"/>
      <c r="EQ151" s="60"/>
      <c r="ER151" s="60"/>
      <c r="ES151" s="81"/>
      <c r="ET151" s="81"/>
      <c r="EU151" s="81"/>
      <c r="EX151" s="74"/>
    </row>
    <row r="152" spans="1:154" s="69" customFormat="1" ht="27">
      <c r="A152" s="70">
        <v>49</v>
      </c>
      <c r="B152" s="71" t="s">
        <v>161</v>
      </c>
      <c r="C152" s="72" t="s">
        <v>141</v>
      </c>
      <c r="D152" s="72">
        <v>2400</v>
      </c>
      <c r="E152" s="427"/>
      <c r="F152" s="427"/>
      <c r="G152" s="427"/>
      <c r="H152" s="427"/>
      <c r="I152" s="25">
        <f t="shared" si="50"/>
        <v>0</v>
      </c>
      <c r="J152" s="25">
        <f t="shared" si="50"/>
        <v>0</v>
      </c>
      <c r="K152" s="25">
        <f t="shared" si="44"/>
        <v>0</v>
      </c>
      <c r="L152" s="427"/>
      <c r="M152" s="427"/>
      <c r="N152" s="427"/>
      <c r="O152" s="427"/>
      <c r="P152" s="25">
        <f t="shared" si="54"/>
        <v>0</v>
      </c>
      <c r="Q152" s="25">
        <f t="shared" si="54"/>
        <v>0</v>
      </c>
      <c r="R152" s="25">
        <f t="shared" si="55"/>
        <v>0</v>
      </c>
      <c r="S152" s="26">
        <f t="shared" si="53"/>
        <v>0</v>
      </c>
      <c r="T152" s="26">
        <f t="shared" si="53"/>
        <v>0</v>
      </c>
      <c r="U152" s="26">
        <f t="shared" si="53"/>
        <v>0</v>
      </c>
      <c r="V152" s="26">
        <f t="shared" si="53"/>
        <v>0</v>
      </c>
      <c r="W152" s="26">
        <f t="shared" si="56"/>
        <v>0</v>
      </c>
      <c r="X152" s="26">
        <f t="shared" si="56"/>
        <v>0</v>
      </c>
      <c r="Y152" s="26">
        <f t="shared" si="57"/>
        <v>0</v>
      </c>
      <c r="Z152" s="427"/>
      <c r="AA152" s="427"/>
      <c r="AB152" s="427"/>
      <c r="AC152" s="427"/>
      <c r="AD152" s="25">
        <f t="shared" si="58"/>
        <v>0</v>
      </c>
      <c r="AE152" s="25">
        <f t="shared" si="58"/>
        <v>0</v>
      </c>
      <c r="AF152" s="25">
        <f t="shared" si="59"/>
        <v>0</v>
      </c>
      <c r="AG152" s="27"/>
      <c r="AH152" s="27"/>
      <c r="AI152" s="28">
        <f t="shared" si="60"/>
        <v>0</v>
      </c>
      <c r="AJ152" s="27">
        <f t="shared" si="51"/>
        <v>0</v>
      </c>
      <c r="AK152" s="27">
        <f t="shared" si="52"/>
        <v>0</v>
      </c>
      <c r="AL152" s="28">
        <f t="shared" si="61"/>
        <v>0</v>
      </c>
      <c r="AM152" s="431"/>
      <c r="AN152" s="432"/>
      <c r="AO152" s="73"/>
      <c r="AP152" s="74"/>
      <c r="AQ152" s="73"/>
      <c r="AR152" s="74"/>
      <c r="AS152" s="73"/>
      <c r="AT152" s="74"/>
      <c r="AU152" s="73"/>
      <c r="AV152" s="74"/>
      <c r="AW152" s="73"/>
      <c r="AX152" s="75"/>
      <c r="AY152" s="73"/>
      <c r="AZ152" s="74"/>
      <c r="BA152" s="73"/>
      <c r="BB152" s="74"/>
      <c r="BC152" s="82"/>
      <c r="BD152" s="72"/>
      <c r="BE152" s="60"/>
      <c r="BF152" s="60"/>
      <c r="BG152" s="77"/>
      <c r="BH152" s="72"/>
      <c r="BI152" s="73"/>
      <c r="BJ152" s="74"/>
      <c r="BK152" s="73"/>
      <c r="BL152" s="74"/>
      <c r="BM152" s="73"/>
      <c r="BN152" s="74"/>
      <c r="BO152" s="73"/>
      <c r="BP152" s="74"/>
      <c r="BQ152" s="73"/>
      <c r="BR152" s="74"/>
      <c r="BS152" s="73"/>
      <c r="BT152" s="74"/>
      <c r="BU152" s="60"/>
      <c r="BV152" s="60"/>
      <c r="BW152" s="77"/>
      <c r="BX152" s="72"/>
      <c r="BY152" s="77"/>
      <c r="BZ152" s="72"/>
      <c r="CA152" s="73"/>
      <c r="CB152" s="74"/>
      <c r="CC152" s="77"/>
      <c r="CD152" s="72"/>
      <c r="CE152" s="78"/>
      <c r="CF152" s="79"/>
      <c r="CG152" s="73"/>
      <c r="CH152" s="74"/>
      <c r="CI152" s="73"/>
      <c r="CJ152" s="74"/>
      <c r="CK152" s="73"/>
      <c r="CL152" s="74"/>
      <c r="CM152" s="73"/>
      <c r="CN152" s="74"/>
      <c r="CO152" s="74"/>
      <c r="CP152" s="72"/>
      <c r="CQ152" s="77"/>
      <c r="CR152" s="72"/>
      <c r="CS152" s="73"/>
      <c r="CT152" s="74"/>
      <c r="CU152" s="73"/>
      <c r="CV152" s="74"/>
      <c r="CW152" s="73"/>
      <c r="CX152" s="74"/>
      <c r="CY152" s="60"/>
      <c r="CZ152" s="60"/>
      <c r="DA152" s="77"/>
      <c r="DB152" s="72"/>
      <c r="DC152" s="73"/>
      <c r="DD152" s="74"/>
      <c r="DE152" s="77"/>
      <c r="DF152" s="72"/>
      <c r="DG152" s="77"/>
      <c r="DH152" s="72"/>
      <c r="DI152" s="77"/>
      <c r="DJ152" s="72"/>
      <c r="DK152" s="73"/>
      <c r="DL152" s="74"/>
      <c r="DM152" s="73"/>
      <c r="DN152" s="74"/>
      <c r="DO152" s="73"/>
      <c r="DP152" s="74"/>
      <c r="DQ152" s="77"/>
      <c r="DR152" s="72"/>
      <c r="DS152" s="60"/>
      <c r="DT152" s="60"/>
      <c r="DU152" s="77"/>
      <c r="DV152" s="72"/>
      <c r="DW152" s="77"/>
      <c r="DX152" s="72"/>
      <c r="DY152" s="80"/>
      <c r="DZ152" s="70"/>
      <c r="EA152" s="80"/>
      <c r="EB152" s="70"/>
      <c r="EC152" s="80"/>
      <c r="ED152" s="70"/>
      <c r="EE152" s="80"/>
      <c r="EF152" s="70"/>
      <c r="EG152" s="80"/>
      <c r="EH152" s="70"/>
      <c r="EI152" s="80"/>
      <c r="EJ152" s="70"/>
      <c r="EK152" s="80"/>
      <c r="EL152" s="70"/>
      <c r="EM152" s="80"/>
      <c r="EN152" s="70"/>
      <c r="EO152" s="60"/>
      <c r="EP152" s="60"/>
      <c r="EQ152" s="60"/>
      <c r="ER152" s="60"/>
      <c r="ES152" s="81"/>
      <c r="ET152" s="81"/>
      <c r="EU152" s="81"/>
      <c r="EX152" s="74"/>
    </row>
    <row r="153" spans="1:154" s="69" customFormat="1" ht="24">
      <c r="A153" s="70">
        <v>50</v>
      </c>
      <c r="B153" s="71" t="s">
        <v>162</v>
      </c>
      <c r="C153" s="72" t="s">
        <v>141</v>
      </c>
      <c r="D153" s="72">
        <v>2400</v>
      </c>
      <c r="E153" s="431"/>
      <c r="F153" s="432"/>
      <c r="G153" s="433"/>
      <c r="H153" s="432"/>
      <c r="I153" s="25">
        <f t="shared" si="50"/>
        <v>0</v>
      </c>
      <c r="J153" s="25">
        <f t="shared" si="50"/>
        <v>0</v>
      </c>
      <c r="K153" s="25">
        <f t="shared" si="44"/>
        <v>0</v>
      </c>
      <c r="L153" s="428"/>
      <c r="M153" s="428"/>
      <c r="N153" s="428"/>
      <c r="O153" s="428"/>
      <c r="P153" s="25">
        <f t="shared" si="54"/>
        <v>0</v>
      </c>
      <c r="Q153" s="25">
        <f t="shared" si="54"/>
        <v>0</v>
      </c>
      <c r="R153" s="25">
        <f t="shared" si="55"/>
        <v>0</v>
      </c>
      <c r="S153" s="26">
        <f t="shared" si="53"/>
        <v>0</v>
      </c>
      <c r="T153" s="26">
        <f t="shared" si="53"/>
        <v>0</v>
      </c>
      <c r="U153" s="26">
        <f t="shared" si="53"/>
        <v>0</v>
      </c>
      <c r="V153" s="26">
        <f t="shared" si="53"/>
        <v>0</v>
      </c>
      <c r="W153" s="26">
        <f t="shared" si="56"/>
        <v>0</v>
      </c>
      <c r="X153" s="26">
        <f t="shared" si="56"/>
        <v>0</v>
      </c>
      <c r="Y153" s="26">
        <f t="shared" si="57"/>
        <v>0</v>
      </c>
      <c r="Z153" s="428"/>
      <c r="AA153" s="428"/>
      <c r="AB153" s="428"/>
      <c r="AC153" s="428"/>
      <c r="AD153" s="25">
        <f t="shared" si="58"/>
        <v>0</v>
      </c>
      <c r="AE153" s="25">
        <f t="shared" si="58"/>
        <v>0</v>
      </c>
      <c r="AF153" s="25">
        <f t="shared" si="59"/>
        <v>0</v>
      </c>
      <c r="AG153" s="27"/>
      <c r="AH153" s="27"/>
      <c r="AI153" s="28">
        <f t="shared" si="60"/>
        <v>0</v>
      </c>
      <c r="AJ153" s="27">
        <f t="shared" si="51"/>
        <v>0</v>
      </c>
      <c r="AK153" s="27">
        <f t="shared" si="52"/>
        <v>0</v>
      </c>
      <c r="AL153" s="28">
        <f t="shared" si="61"/>
        <v>0</v>
      </c>
      <c r="AM153" s="431"/>
      <c r="AN153" s="432"/>
      <c r="AO153" s="73"/>
      <c r="AP153" s="74"/>
      <c r="AQ153" s="73"/>
      <c r="AR153" s="74"/>
      <c r="AS153" s="73"/>
      <c r="AT153" s="74"/>
      <c r="AU153" s="73"/>
      <c r="AV153" s="74"/>
      <c r="AW153" s="73"/>
      <c r="AX153" s="75"/>
      <c r="AY153" s="73"/>
      <c r="AZ153" s="74"/>
      <c r="BA153" s="73"/>
      <c r="BB153" s="74"/>
      <c r="BC153" s="82"/>
      <c r="BD153" s="72"/>
      <c r="BE153" s="60"/>
      <c r="BF153" s="60"/>
      <c r="BG153" s="77"/>
      <c r="BH153" s="72"/>
      <c r="BI153" s="73"/>
      <c r="BJ153" s="74"/>
      <c r="BK153" s="73"/>
      <c r="BL153" s="74"/>
      <c r="BM153" s="73"/>
      <c r="BN153" s="74"/>
      <c r="BO153" s="73"/>
      <c r="BP153" s="74"/>
      <c r="BQ153" s="73"/>
      <c r="BR153" s="74"/>
      <c r="BS153" s="73"/>
      <c r="BT153" s="74"/>
      <c r="BU153" s="60"/>
      <c r="BV153" s="60"/>
      <c r="BW153" s="77"/>
      <c r="BX153" s="72"/>
      <c r="BY153" s="77"/>
      <c r="BZ153" s="72"/>
      <c r="CA153" s="73"/>
      <c r="CB153" s="74"/>
      <c r="CC153" s="77"/>
      <c r="CD153" s="72"/>
      <c r="CE153" s="78"/>
      <c r="CF153" s="79"/>
      <c r="CG153" s="73"/>
      <c r="CH153" s="74"/>
      <c r="CI153" s="77"/>
      <c r="CJ153" s="72"/>
      <c r="CK153" s="73"/>
      <c r="CL153" s="74"/>
      <c r="CM153" s="73"/>
      <c r="CN153" s="74"/>
      <c r="CO153" s="74"/>
      <c r="CP153" s="72"/>
      <c r="CQ153" s="77"/>
      <c r="CR153" s="72"/>
      <c r="CS153" s="73"/>
      <c r="CT153" s="74"/>
      <c r="CU153" s="73"/>
      <c r="CV153" s="74"/>
      <c r="CW153" s="73"/>
      <c r="CX153" s="74"/>
      <c r="CY153" s="60"/>
      <c r="CZ153" s="60"/>
      <c r="DA153" s="77"/>
      <c r="DB153" s="72"/>
      <c r="DC153" s="73"/>
      <c r="DD153" s="74"/>
      <c r="DE153" s="77"/>
      <c r="DF153" s="72"/>
      <c r="DG153" s="77"/>
      <c r="DH153" s="72"/>
      <c r="DI153" s="77"/>
      <c r="DJ153" s="72"/>
      <c r="DK153" s="73"/>
      <c r="DL153" s="74"/>
      <c r="DM153" s="73"/>
      <c r="DN153" s="74"/>
      <c r="DO153" s="73"/>
      <c r="DP153" s="74"/>
      <c r="DQ153" s="77"/>
      <c r="DR153" s="72"/>
      <c r="DS153" s="60"/>
      <c r="DT153" s="60"/>
      <c r="DU153" s="77"/>
      <c r="DV153" s="72"/>
      <c r="DW153" s="77"/>
      <c r="DX153" s="72"/>
      <c r="DY153" s="80"/>
      <c r="DZ153" s="70"/>
      <c r="EA153" s="80"/>
      <c r="EB153" s="70"/>
      <c r="EC153" s="80"/>
      <c r="ED153" s="70"/>
      <c r="EE153" s="80"/>
      <c r="EF153" s="70"/>
      <c r="EG153" s="80"/>
      <c r="EH153" s="70"/>
      <c r="EI153" s="80"/>
      <c r="EJ153" s="70"/>
      <c r="EK153" s="80"/>
      <c r="EL153" s="70"/>
      <c r="EM153" s="80"/>
      <c r="EN153" s="70"/>
      <c r="EO153" s="60"/>
      <c r="EP153" s="60"/>
      <c r="EQ153" s="60"/>
      <c r="ER153" s="60"/>
      <c r="ES153" s="81"/>
      <c r="ET153" s="81"/>
      <c r="EU153" s="81"/>
      <c r="EX153" s="74"/>
    </row>
    <row r="154" spans="1:154" s="69" customFormat="1" ht="24">
      <c r="A154" s="70">
        <v>51</v>
      </c>
      <c r="B154" s="71" t="s">
        <v>163</v>
      </c>
      <c r="C154" s="72" t="s">
        <v>141</v>
      </c>
      <c r="D154" s="72">
        <v>2400</v>
      </c>
      <c r="E154" s="431"/>
      <c r="F154" s="432"/>
      <c r="G154" s="433"/>
      <c r="H154" s="432"/>
      <c r="I154" s="25">
        <f t="shared" si="50"/>
        <v>0</v>
      </c>
      <c r="J154" s="25">
        <f t="shared" si="50"/>
        <v>0</v>
      </c>
      <c r="K154" s="25">
        <f t="shared" si="44"/>
        <v>0</v>
      </c>
      <c r="L154" s="428"/>
      <c r="M154" s="428"/>
      <c r="N154" s="428"/>
      <c r="O154" s="428"/>
      <c r="P154" s="25">
        <f t="shared" si="54"/>
        <v>0</v>
      </c>
      <c r="Q154" s="25">
        <f t="shared" si="54"/>
        <v>0</v>
      </c>
      <c r="R154" s="25">
        <f t="shared" si="55"/>
        <v>0</v>
      </c>
      <c r="S154" s="26">
        <f t="shared" si="53"/>
        <v>0</v>
      </c>
      <c r="T154" s="26">
        <f t="shared" si="53"/>
        <v>0</v>
      </c>
      <c r="U154" s="26">
        <f t="shared" si="53"/>
        <v>0</v>
      </c>
      <c r="V154" s="26">
        <f t="shared" si="53"/>
        <v>0</v>
      </c>
      <c r="W154" s="26">
        <f t="shared" si="56"/>
        <v>0</v>
      </c>
      <c r="X154" s="26">
        <f t="shared" si="56"/>
        <v>0</v>
      </c>
      <c r="Y154" s="26">
        <f t="shared" si="57"/>
        <v>0</v>
      </c>
      <c r="Z154" s="428"/>
      <c r="AA154" s="428"/>
      <c r="AB154" s="428"/>
      <c r="AC154" s="428"/>
      <c r="AD154" s="25">
        <f t="shared" si="58"/>
        <v>0</v>
      </c>
      <c r="AE154" s="25">
        <f t="shared" si="58"/>
        <v>0</v>
      </c>
      <c r="AF154" s="25">
        <f t="shared" si="59"/>
        <v>0</v>
      </c>
      <c r="AG154" s="27"/>
      <c r="AH154" s="27"/>
      <c r="AI154" s="28">
        <f t="shared" si="60"/>
        <v>0</v>
      </c>
      <c r="AJ154" s="27">
        <f t="shared" si="51"/>
        <v>0</v>
      </c>
      <c r="AK154" s="27">
        <f t="shared" si="52"/>
        <v>0</v>
      </c>
      <c r="AL154" s="28">
        <f t="shared" si="61"/>
        <v>0</v>
      </c>
      <c r="AM154" s="431"/>
      <c r="AN154" s="432"/>
      <c r="AO154" s="73"/>
      <c r="AP154" s="74"/>
      <c r="AQ154" s="73"/>
      <c r="AR154" s="74"/>
      <c r="AS154" s="73"/>
      <c r="AT154" s="74"/>
      <c r="AU154" s="73"/>
      <c r="AV154" s="74"/>
      <c r="AW154" s="73"/>
      <c r="AX154" s="75"/>
      <c r="AY154" s="73"/>
      <c r="AZ154" s="74"/>
      <c r="BA154" s="73"/>
      <c r="BB154" s="74"/>
      <c r="BC154" s="82"/>
      <c r="BD154" s="72"/>
      <c r="BE154" s="60"/>
      <c r="BF154" s="60"/>
      <c r="BG154" s="77"/>
      <c r="BH154" s="72"/>
      <c r="BI154" s="73"/>
      <c r="BJ154" s="74"/>
      <c r="BK154" s="73"/>
      <c r="BL154" s="74"/>
      <c r="BM154" s="73"/>
      <c r="BN154" s="74"/>
      <c r="BO154" s="73"/>
      <c r="BP154" s="74"/>
      <c r="BQ154" s="73"/>
      <c r="BR154" s="74"/>
      <c r="BS154" s="73"/>
      <c r="BT154" s="74"/>
      <c r="BU154" s="60"/>
      <c r="BV154" s="60"/>
      <c r="BW154" s="77"/>
      <c r="BX154" s="72"/>
      <c r="BY154" s="77"/>
      <c r="BZ154" s="72"/>
      <c r="CA154" s="73"/>
      <c r="CB154" s="74"/>
      <c r="CC154" s="77"/>
      <c r="CD154" s="72"/>
      <c r="CE154" s="78"/>
      <c r="CF154" s="79"/>
      <c r="CG154" s="73"/>
      <c r="CH154" s="74"/>
      <c r="CI154" s="77"/>
      <c r="CJ154" s="72"/>
      <c r="CK154" s="73"/>
      <c r="CL154" s="74"/>
      <c r="CM154" s="73"/>
      <c r="CN154" s="74"/>
      <c r="CO154" s="74"/>
      <c r="CP154" s="72"/>
      <c r="CQ154" s="77"/>
      <c r="CR154" s="72"/>
      <c r="CS154" s="73"/>
      <c r="CT154" s="74"/>
      <c r="CU154" s="73"/>
      <c r="CV154" s="74"/>
      <c r="CW154" s="73"/>
      <c r="CX154" s="74"/>
      <c r="CY154" s="60"/>
      <c r="CZ154" s="60"/>
      <c r="DA154" s="77"/>
      <c r="DB154" s="72"/>
      <c r="DC154" s="73"/>
      <c r="DD154" s="74"/>
      <c r="DE154" s="77"/>
      <c r="DF154" s="72"/>
      <c r="DG154" s="77"/>
      <c r="DH154" s="72"/>
      <c r="DI154" s="77"/>
      <c r="DJ154" s="72"/>
      <c r="DK154" s="73"/>
      <c r="DL154" s="74"/>
      <c r="DM154" s="73"/>
      <c r="DN154" s="74"/>
      <c r="DO154" s="73"/>
      <c r="DP154" s="74"/>
      <c r="DQ154" s="77"/>
      <c r="DR154" s="72"/>
      <c r="DS154" s="60"/>
      <c r="DT154" s="60"/>
      <c r="DU154" s="77"/>
      <c r="DV154" s="72"/>
      <c r="DW154" s="77"/>
      <c r="DX154" s="72"/>
      <c r="DY154" s="80"/>
      <c r="DZ154" s="70"/>
      <c r="EA154" s="80"/>
      <c r="EB154" s="70"/>
      <c r="EC154" s="80"/>
      <c r="ED154" s="70"/>
      <c r="EE154" s="80"/>
      <c r="EF154" s="70"/>
      <c r="EG154" s="80"/>
      <c r="EH154" s="70"/>
      <c r="EI154" s="80"/>
      <c r="EJ154" s="70"/>
      <c r="EK154" s="80"/>
      <c r="EL154" s="70"/>
      <c r="EM154" s="80"/>
      <c r="EN154" s="70"/>
      <c r="EO154" s="60"/>
      <c r="EP154" s="60"/>
      <c r="EQ154" s="60"/>
      <c r="ER154" s="60"/>
      <c r="ES154" s="81"/>
      <c r="ET154" s="81"/>
      <c r="EU154" s="81"/>
      <c r="EX154" s="74"/>
    </row>
    <row r="155" spans="1:154" s="69" customFormat="1" ht="24">
      <c r="A155" s="70">
        <v>52</v>
      </c>
      <c r="B155" s="71" t="s">
        <v>164</v>
      </c>
      <c r="C155" s="72" t="s">
        <v>141</v>
      </c>
      <c r="D155" s="72">
        <v>2400</v>
      </c>
      <c r="E155" s="431"/>
      <c r="F155" s="432"/>
      <c r="G155" s="433"/>
      <c r="H155" s="432"/>
      <c r="I155" s="25">
        <f t="shared" si="50"/>
        <v>0</v>
      </c>
      <c r="J155" s="25">
        <f t="shared" si="50"/>
        <v>0</v>
      </c>
      <c r="K155" s="25">
        <f t="shared" si="44"/>
        <v>0</v>
      </c>
      <c r="L155" s="428"/>
      <c r="M155" s="428"/>
      <c r="N155" s="428"/>
      <c r="O155" s="428"/>
      <c r="P155" s="25">
        <f t="shared" si="54"/>
        <v>0</v>
      </c>
      <c r="Q155" s="25">
        <f t="shared" si="54"/>
        <v>0</v>
      </c>
      <c r="R155" s="25">
        <f t="shared" si="55"/>
        <v>0</v>
      </c>
      <c r="S155" s="26">
        <f t="shared" si="53"/>
        <v>0</v>
      </c>
      <c r="T155" s="26">
        <f t="shared" si="53"/>
        <v>0</v>
      </c>
      <c r="U155" s="26">
        <f t="shared" si="53"/>
        <v>0</v>
      </c>
      <c r="V155" s="26">
        <f t="shared" si="53"/>
        <v>0</v>
      </c>
      <c r="W155" s="26">
        <f t="shared" si="56"/>
        <v>0</v>
      </c>
      <c r="X155" s="26">
        <f t="shared" si="56"/>
        <v>0</v>
      </c>
      <c r="Y155" s="26">
        <f t="shared" si="57"/>
        <v>0</v>
      </c>
      <c r="Z155" s="428"/>
      <c r="AA155" s="428"/>
      <c r="AB155" s="428"/>
      <c r="AC155" s="428"/>
      <c r="AD155" s="25">
        <f t="shared" si="58"/>
        <v>0</v>
      </c>
      <c r="AE155" s="25">
        <f t="shared" si="58"/>
        <v>0</v>
      </c>
      <c r="AF155" s="25">
        <f t="shared" si="59"/>
        <v>0</v>
      </c>
      <c r="AG155" s="27"/>
      <c r="AH155" s="27"/>
      <c r="AI155" s="28">
        <f t="shared" si="60"/>
        <v>0</v>
      </c>
      <c r="AJ155" s="27">
        <f t="shared" si="51"/>
        <v>0</v>
      </c>
      <c r="AK155" s="27">
        <f t="shared" si="52"/>
        <v>0</v>
      </c>
      <c r="AL155" s="28">
        <f t="shared" si="61"/>
        <v>0</v>
      </c>
      <c r="AM155" s="431"/>
      <c r="AN155" s="432"/>
      <c r="AO155" s="73"/>
      <c r="AP155" s="74"/>
      <c r="AQ155" s="73"/>
      <c r="AR155" s="74"/>
      <c r="AS155" s="73"/>
      <c r="AT155" s="74"/>
      <c r="AU155" s="73"/>
      <c r="AV155" s="74"/>
      <c r="AW155" s="73"/>
      <c r="AX155" s="75"/>
      <c r="AY155" s="73"/>
      <c r="AZ155" s="74"/>
      <c r="BA155" s="73"/>
      <c r="BB155" s="74"/>
      <c r="BC155" s="82"/>
      <c r="BD155" s="72"/>
      <c r="BE155" s="60"/>
      <c r="BF155" s="60"/>
      <c r="BG155" s="77"/>
      <c r="BH155" s="72"/>
      <c r="BI155" s="73"/>
      <c r="BJ155" s="74"/>
      <c r="BK155" s="73"/>
      <c r="BL155" s="74"/>
      <c r="BM155" s="73"/>
      <c r="BN155" s="74"/>
      <c r="BO155" s="73"/>
      <c r="BP155" s="74"/>
      <c r="BQ155" s="73"/>
      <c r="BR155" s="74"/>
      <c r="BS155" s="73"/>
      <c r="BT155" s="74"/>
      <c r="BU155" s="60"/>
      <c r="BV155" s="60"/>
      <c r="BW155" s="77"/>
      <c r="BX155" s="72"/>
      <c r="BY155" s="77"/>
      <c r="BZ155" s="72"/>
      <c r="CA155" s="73"/>
      <c r="CB155" s="74"/>
      <c r="CC155" s="77"/>
      <c r="CD155" s="72"/>
      <c r="CE155" s="78"/>
      <c r="CF155" s="79"/>
      <c r="CG155" s="73"/>
      <c r="CH155" s="74"/>
      <c r="CI155" s="77"/>
      <c r="CJ155" s="72"/>
      <c r="CK155" s="73"/>
      <c r="CL155" s="74"/>
      <c r="CM155" s="73"/>
      <c r="CN155" s="74"/>
      <c r="CO155" s="74"/>
      <c r="CP155" s="72"/>
      <c r="CQ155" s="77"/>
      <c r="CR155" s="72"/>
      <c r="CS155" s="73"/>
      <c r="CT155" s="74"/>
      <c r="CU155" s="73"/>
      <c r="CV155" s="74"/>
      <c r="CW155" s="73"/>
      <c r="CX155" s="74"/>
      <c r="CY155" s="60"/>
      <c r="CZ155" s="60"/>
      <c r="DA155" s="77"/>
      <c r="DB155" s="72"/>
      <c r="DC155" s="73"/>
      <c r="DD155" s="74"/>
      <c r="DE155" s="77"/>
      <c r="DF155" s="72"/>
      <c r="DG155" s="77"/>
      <c r="DH155" s="72"/>
      <c r="DI155" s="77"/>
      <c r="DJ155" s="72"/>
      <c r="DK155" s="73"/>
      <c r="DL155" s="74"/>
      <c r="DM155" s="73"/>
      <c r="DN155" s="74"/>
      <c r="DO155" s="73"/>
      <c r="DP155" s="74"/>
      <c r="DQ155" s="77"/>
      <c r="DR155" s="72"/>
      <c r="DS155" s="60"/>
      <c r="DT155" s="60"/>
      <c r="DU155" s="77"/>
      <c r="DV155" s="72"/>
      <c r="DW155" s="77"/>
      <c r="DX155" s="72"/>
      <c r="DY155" s="80"/>
      <c r="DZ155" s="70"/>
      <c r="EA155" s="80"/>
      <c r="EB155" s="70"/>
      <c r="EC155" s="80"/>
      <c r="ED155" s="70"/>
      <c r="EE155" s="80"/>
      <c r="EF155" s="70"/>
      <c r="EG155" s="80"/>
      <c r="EH155" s="70"/>
      <c r="EI155" s="80"/>
      <c r="EJ155" s="70"/>
      <c r="EK155" s="80"/>
      <c r="EL155" s="70"/>
      <c r="EM155" s="80"/>
      <c r="EN155" s="70"/>
      <c r="EO155" s="60"/>
      <c r="EP155" s="60"/>
      <c r="EQ155" s="60"/>
      <c r="ER155" s="60"/>
      <c r="ES155" s="81"/>
      <c r="ET155" s="81"/>
      <c r="EU155" s="81"/>
      <c r="EX155" s="74"/>
    </row>
    <row r="156" spans="1:154" s="69" customFormat="1" ht="27">
      <c r="A156" s="70">
        <v>53</v>
      </c>
      <c r="B156" s="71" t="s">
        <v>165</v>
      </c>
      <c r="C156" s="72" t="s">
        <v>141</v>
      </c>
      <c r="D156" s="72">
        <v>2400</v>
      </c>
      <c r="E156" s="427"/>
      <c r="F156" s="427"/>
      <c r="G156" s="427"/>
      <c r="H156" s="427"/>
      <c r="I156" s="25">
        <f t="shared" si="50"/>
        <v>0</v>
      </c>
      <c r="J156" s="25">
        <f t="shared" si="50"/>
        <v>0</v>
      </c>
      <c r="K156" s="25">
        <f t="shared" si="44"/>
        <v>0</v>
      </c>
      <c r="L156" s="427"/>
      <c r="M156" s="427"/>
      <c r="N156" s="427"/>
      <c r="O156" s="427"/>
      <c r="P156" s="25">
        <f t="shared" si="54"/>
        <v>0</v>
      </c>
      <c r="Q156" s="25">
        <f t="shared" si="54"/>
        <v>0</v>
      </c>
      <c r="R156" s="25">
        <f t="shared" si="55"/>
        <v>0</v>
      </c>
      <c r="S156" s="26">
        <f t="shared" si="53"/>
        <v>0</v>
      </c>
      <c r="T156" s="26">
        <f t="shared" si="53"/>
        <v>0</v>
      </c>
      <c r="U156" s="26">
        <f t="shared" si="53"/>
        <v>0</v>
      </c>
      <c r="V156" s="26">
        <f t="shared" si="53"/>
        <v>0</v>
      </c>
      <c r="W156" s="26">
        <f t="shared" si="56"/>
        <v>0</v>
      </c>
      <c r="X156" s="26">
        <f t="shared" si="56"/>
        <v>0</v>
      </c>
      <c r="Y156" s="26">
        <f t="shared" si="57"/>
        <v>0</v>
      </c>
      <c r="Z156" s="427"/>
      <c r="AA156" s="427"/>
      <c r="AB156" s="427"/>
      <c r="AC156" s="427"/>
      <c r="AD156" s="25">
        <f t="shared" si="58"/>
        <v>0</v>
      </c>
      <c r="AE156" s="25">
        <f t="shared" si="58"/>
        <v>0</v>
      </c>
      <c r="AF156" s="25">
        <f t="shared" si="59"/>
        <v>0</v>
      </c>
      <c r="AG156" s="27"/>
      <c r="AH156" s="27"/>
      <c r="AI156" s="28">
        <f t="shared" si="60"/>
        <v>0</v>
      </c>
      <c r="AJ156" s="27">
        <f t="shared" si="51"/>
        <v>0</v>
      </c>
      <c r="AK156" s="27">
        <f t="shared" si="52"/>
        <v>0</v>
      </c>
      <c r="AL156" s="28">
        <f t="shared" si="61"/>
        <v>0</v>
      </c>
      <c r="AM156" s="431"/>
      <c r="AN156" s="432"/>
      <c r="AO156" s="73"/>
      <c r="AP156" s="74"/>
      <c r="AQ156" s="73"/>
      <c r="AR156" s="74"/>
      <c r="AS156" s="73"/>
      <c r="AT156" s="74"/>
      <c r="AU156" s="73"/>
      <c r="AV156" s="74"/>
      <c r="AW156" s="73"/>
      <c r="AX156" s="75"/>
      <c r="AY156" s="73"/>
      <c r="AZ156" s="74"/>
      <c r="BA156" s="73"/>
      <c r="BB156" s="74"/>
      <c r="BC156" s="82"/>
      <c r="BD156" s="72"/>
      <c r="BE156" s="60"/>
      <c r="BF156" s="60"/>
      <c r="BG156" s="77"/>
      <c r="BH156" s="72"/>
      <c r="BI156" s="73"/>
      <c r="BJ156" s="74"/>
      <c r="BK156" s="73"/>
      <c r="BL156" s="74"/>
      <c r="BM156" s="73"/>
      <c r="BN156" s="74"/>
      <c r="BO156" s="73"/>
      <c r="BP156" s="74"/>
      <c r="BQ156" s="73"/>
      <c r="BR156" s="74"/>
      <c r="BS156" s="73"/>
      <c r="BT156" s="74"/>
      <c r="BU156" s="60"/>
      <c r="BV156" s="60"/>
      <c r="BW156" s="77"/>
      <c r="BX156" s="72"/>
      <c r="BY156" s="77"/>
      <c r="BZ156" s="72"/>
      <c r="CA156" s="73"/>
      <c r="CB156" s="74"/>
      <c r="CC156" s="77"/>
      <c r="CD156" s="72"/>
      <c r="CE156" s="78"/>
      <c r="CF156" s="79"/>
      <c r="CG156" s="73"/>
      <c r="CH156" s="74"/>
      <c r="CI156" s="77"/>
      <c r="CJ156" s="72"/>
      <c r="CK156" s="73"/>
      <c r="CL156" s="74"/>
      <c r="CM156" s="73"/>
      <c r="CN156" s="74"/>
      <c r="CO156" s="74"/>
      <c r="CP156" s="72"/>
      <c r="CQ156" s="77"/>
      <c r="CR156" s="72"/>
      <c r="CS156" s="73"/>
      <c r="CT156" s="74"/>
      <c r="CU156" s="73"/>
      <c r="CV156" s="74"/>
      <c r="CW156" s="73"/>
      <c r="CX156" s="74"/>
      <c r="CY156" s="60"/>
      <c r="CZ156" s="60"/>
      <c r="DA156" s="77"/>
      <c r="DB156" s="72"/>
      <c r="DC156" s="73"/>
      <c r="DD156" s="74"/>
      <c r="DE156" s="77"/>
      <c r="DF156" s="72"/>
      <c r="DG156" s="77"/>
      <c r="DH156" s="72"/>
      <c r="DI156" s="77"/>
      <c r="DJ156" s="72"/>
      <c r="DK156" s="73"/>
      <c r="DL156" s="74"/>
      <c r="DM156" s="73"/>
      <c r="DN156" s="74"/>
      <c r="DO156" s="73"/>
      <c r="DP156" s="74"/>
      <c r="DQ156" s="77"/>
      <c r="DR156" s="72"/>
      <c r="DS156" s="60"/>
      <c r="DT156" s="60"/>
      <c r="DU156" s="77"/>
      <c r="DV156" s="72"/>
      <c r="DW156" s="77"/>
      <c r="DX156" s="72"/>
      <c r="DY156" s="80"/>
      <c r="DZ156" s="70"/>
      <c r="EA156" s="80"/>
      <c r="EB156" s="70"/>
      <c r="EC156" s="80"/>
      <c r="ED156" s="70"/>
      <c r="EE156" s="80"/>
      <c r="EF156" s="70"/>
      <c r="EG156" s="80"/>
      <c r="EH156" s="70"/>
      <c r="EI156" s="80"/>
      <c r="EJ156" s="70"/>
      <c r="EK156" s="80"/>
      <c r="EL156" s="70"/>
      <c r="EM156" s="80"/>
      <c r="EN156" s="70"/>
      <c r="EO156" s="60"/>
      <c r="EP156" s="60"/>
      <c r="EQ156" s="60"/>
      <c r="ER156" s="60"/>
      <c r="ES156" s="81"/>
      <c r="ET156" s="81"/>
      <c r="EU156" s="81"/>
      <c r="EX156" s="74"/>
    </row>
    <row r="157" spans="1:154" s="69" customFormat="1" ht="24">
      <c r="A157" s="70">
        <v>54</v>
      </c>
      <c r="B157" s="71" t="s">
        <v>166</v>
      </c>
      <c r="C157" s="72" t="s">
        <v>141</v>
      </c>
      <c r="D157" s="72">
        <v>2400</v>
      </c>
      <c r="E157" s="431"/>
      <c r="F157" s="432"/>
      <c r="G157" s="433"/>
      <c r="H157" s="432"/>
      <c r="I157" s="25">
        <f t="shared" si="50"/>
        <v>0</v>
      </c>
      <c r="J157" s="25">
        <f t="shared" si="50"/>
        <v>0</v>
      </c>
      <c r="K157" s="25">
        <f t="shared" si="44"/>
        <v>0</v>
      </c>
      <c r="L157" s="428"/>
      <c r="M157" s="428"/>
      <c r="N157" s="428"/>
      <c r="O157" s="428"/>
      <c r="P157" s="25">
        <f t="shared" si="54"/>
        <v>0</v>
      </c>
      <c r="Q157" s="25">
        <f t="shared" si="54"/>
        <v>0</v>
      </c>
      <c r="R157" s="25">
        <f t="shared" si="55"/>
        <v>0</v>
      </c>
      <c r="S157" s="26">
        <f t="shared" si="53"/>
        <v>0</v>
      </c>
      <c r="T157" s="26">
        <f t="shared" si="53"/>
        <v>0</v>
      </c>
      <c r="U157" s="26">
        <f t="shared" si="53"/>
        <v>0</v>
      </c>
      <c r="V157" s="26">
        <f t="shared" si="53"/>
        <v>0</v>
      </c>
      <c r="W157" s="26">
        <f t="shared" si="56"/>
        <v>0</v>
      </c>
      <c r="X157" s="26">
        <f t="shared" si="56"/>
        <v>0</v>
      </c>
      <c r="Y157" s="26">
        <f t="shared" si="57"/>
        <v>0</v>
      </c>
      <c r="Z157" s="428"/>
      <c r="AA157" s="428"/>
      <c r="AB157" s="428"/>
      <c r="AC157" s="428"/>
      <c r="AD157" s="25">
        <f t="shared" si="58"/>
        <v>0</v>
      </c>
      <c r="AE157" s="25">
        <f t="shared" si="58"/>
        <v>0</v>
      </c>
      <c r="AF157" s="25">
        <f t="shared" si="59"/>
        <v>0</v>
      </c>
      <c r="AG157" s="27"/>
      <c r="AH157" s="27"/>
      <c r="AI157" s="28">
        <f t="shared" si="60"/>
        <v>0</v>
      </c>
      <c r="AJ157" s="27">
        <f t="shared" si="51"/>
        <v>0</v>
      </c>
      <c r="AK157" s="27">
        <f t="shared" si="52"/>
        <v>0</v>
      </c>
      <c r="AL157" s="28">
        <f t="shared" si="61"/>
        <v>0</v>
      </c>
      <c r="AM157" s="431"/>
      <c r="AN157" s="432"/>
      <c r="AO157" s="73"/>
      <c r="AP157" s="74"/>
      <c r="AQ157" s="73"/>
      <c r="AR157" s="74"/>
      <c r="AS157" s="73"/>
      <c r="AT157" s="74"/>
      <c r="AU157" s="73"/>
      <c r="AV157" s="74"/>
      <c r="AW157" s="73"/>
      <c r="AX157" s="75"/>
      <c r="AY157" s="73"/>
      <c r="AZ157" s="74"/>
      <c r="BA157" s="73"/>
      <c r="BB157" s="74"/>
      <c r="BC157" s="82"/>
      <c r="BD157" s="72"/>
      <c r="BE157" s="60"/>
      <c r="BF157" s="60"/>
      <c r="BG157" s="77"/>
      <c r="BH157" s="72"/>
      <c r="BI157" s="73"/>
      <c r="BJ157" s="74"/>
      <c r="BK157" s="73"/>
      <c r="BL157" s="74"/>
      <c r="BM157" s="73"/>
      <c r="BN157" s="74"/>
      <c r="BO157" s="73"/>
      <c r="BP157" s="74"/>
      <c r="BQ157" s="73"/>
      <c r="BR157" s="74"/>
      <c r="BS157" s="73"/>
      <c r="BT157" s="74"/>
      <c r="BU157" s="60"/>
      <c r="BV157" s="60"/>
      <c r="BW157" s="77"/>
      <c r="BX157" s="72"/>
      <c r="BY157" s="77"/>
      <c r="BZ157" s="72"/>
      <c r="CA157" s="73"/>
      <c r="CB157" s="74"/>
      <c r="CC157" s="77"/>
      <c r="CD157" s="72"/>
      <c r="CE157" s="78"/>
      <c r="CF157" s="79"/>
      <c r="CG157" s="73"/>
      <c r="CH157" s="74"/>
      <c r="CI157" s="77"/>
      <c r="CJ157" s="72"/>
      <c r="CK157" s="73"/>
      <c r="CL157" s="74"/>
      <c r="CM157" s="73"/>
      <c r="CN157" s="74"/>
      <c r="CO157" s="74"/>
      <c r="CP157" s="72"/>
      <c r="CQ157" s="77"/>
      <c r="CR157" s="72"/>
      <c r="CS157" s="73"/>
      <c r="CT157" s="74"/>
      <c r="CU157" s="73"/>
      <c r="CV157" s="74"/>
      <c r="CW157" s="73"/>
      <c r="CX157" s="74"/>
      <c r="CY157" s="60"/>
      <c r="CZ157" s="60"/>
      <c r="DA157" s="77"/>
      <c r="DB157" s="72"/>
      <c r="DC157" s="73"/>
      <c r="DD157" s="74"/>
      <c r="DE157" s="77"/>
      <c r="DF157" s="72"/>
      <c r="DG157" s="77"/>
      <c r="DH157" s="72"/>
      <c r="DI157" s="77"/>
      <c r="DJ157" s="72"/>
      <c r="DK157" s="73"/>
      <c r="DL157" s="74"/>
      <c r="DM157" s="73"/>
      <c r="DN157" s="74"/>
      <c r="DO157" s="73"/>
      <c r="DP157" s="74"/>
      <c r="DQ157" s="77"/>
      <c r="DR157" s="72"/>
      <c r="DS157" s="60"/>
      <c r="DT157" s="60"/>
      <c r="DU157" s="77"/>
      <c r="DV157" s="72"/>
      <c r="DW157" s="77"/>
      <c r="DX157" s="72"/>
      <c r="DY157" s="80"/>
      <c r="DZ157" s="70"/>
      <c r="EA157" s="80"/>
      <c r="EB157" s="70"/>
      <c r="EC157" s="80"/>
      <c r="ED157" s="70"/>
      <c r="EE157" s="80"/>
      <c r="EF157" s="70"/>
      <c r="EG157" s="80"/>
      <c r="EH157" s="70"/>
      <c r="EI157" s="80"/>
      <c r="EJ157" s="70"/>
      <c r="EK157" s="80"/>
      <c r="EL157" s="70"/>
      <c r="EM157" s="80"/>
      <c r="EN157" s="70"/>
      <c r="EO157" s="60"/>
      <c r="EP157" s="60"/>
      <c r="EQ157" s="60"/>
      <c r="ER157" s="60"/>
      <c r="ES157" s="81"/>
      <c r="ET157" s="81"/>
      <c r="EU157" s="81"/>
      <c r="EX157" s="74"/>
    </row>
    <row r="158" spans="1:154" s="69" customFormat="1" ht="24">
      <c r="A158" s="70">
        <v>55</v>
      </c>
      <c r="B158" s="71" t="s">
        <v>167</v>
      </c>
      <c r="C158" s="72" t="s">
        <v>141</v>
      </c>
      <c r="D158" s="72">
        <v>2400</v>
      </c>
      <c r="E158" s="431"/>
      <c r="F158" s="432"/>
      <c r="G158" s="433"/>
      <c r="H158" s="432"/>
      <c r="I158" s="25">
        <f t="shared" si="50"/>
        <v>0</v>
      </c>
      <c r="J158" s="25">
        <f t="shared" si="50"/>
        <v>0</v>
      </c>
      <c r="K158" s="25">
        <f t="shared" si="44"/>
        <v>0</v>
      </c>
      <c r="L158" s="428"/>
      <c r="M158" s="428"/>
      <c r="N158" s="428"/>
      <c r="O158" s="428"/>
      <c r="P158" s="25">
        <f t="shared" si="54"/>
        <v>0</v>
      </c>
      <c r="Q158" s="25">
        <f t="shared" si="54"/>
        <v>0</v>
      </c>
      <c r="R158" s="25">
        <f t="shared" si="55"/>
        <v>0</v>
      </c>
      <c r="S158" s="26">
        <f t="shared" si="53"/>
        <v>0</v>
      </c>
      <c r="T158" s="26">
        <f t="shared" si="53"/>
        <v>0</v>
      </c>
      <c r="U158" s="26">
        <f t="shared" si="53"/>
        <v>0</v>
      </c>
      <c r="V158" s="26">
        <f t="shared" si="53"/>
        <v>0</v>
      </c>
      <c r="W158" s="26">
        <f t="shared" si="56"/>
        <v>0</v>
      </c>
      <c r="X158" s="26">
        <f t="shared" si="56"/>
        <v>0</v>
      </c>
      <c r="Y158" s="26">
        <f t="shared" si="57"/>
        <v>0</v>
      </c>
      <c r="Z158" s="428"/>
      <c r="AA158" s="428"/>
      <c r="AB158" s="428"/>
      <c r="AC158" s="428"/>
      <c r="AD158" s="25">
        <f t="shared" si="58"/>
        <v>0</v>
      </c>
      <c r="AE158" s="25">
        <f t="shared" si="58"/>
        <v>0</v>
      </c>
      <c r="AF158" s="25">
        <f t="shared" si="59"/>
        <v>0</v>
      </c>
      <c r="AG158" s="27"/>
      <c r="AH158" s="27"/>
      <c r="AI158" s="28">
        <f t="shared" si="60"/>
        <v>0</v>
      </c>
      <c r="AJ158" s="27">
        <f t="shared" si="51"/>
        <v>0</v>
      </c>
      <c r="AK158" s="27">
        <f t="shared" si="52"/>
        <v>0</v>
      </c>
      <c r="AL158" s="28">
        <f t="shared" si="61"/>
        <v>0</v>
      </c>
      <c r="AM158" s="431"/>
      <c r="AN158" s="432"/>
      <c r="AO158" s="73"/>
      <c r="AP158" s="74"/>
      <c r="AQ158" s="73"/>
      <c r="AR158" s="74"/>
      <c r="AS158" s="73"/>
      <c r="AT158" s="74"/>
      <c r="AU158" s="73"/>
      <c r="AV158" s="74"/>
      <c r="AW158" s="73"/>
      <c r="AX158" s="75"/>
      <c r="AY158" s="73"/>
      <c r="AZ158" s="74"/>
      <c r="BA158" s="73"/>
      <c r="BB158" s="74"/>
      <c r="BC158" s="82"/>
      <c r="BD158" s="72"/>
      <c r="BE158" s="60"/>
      <c r="BF158" s="60"/>
      <c r="BG158" s="77"/>
      <c r="BH158" s="72"/>
      <c r="BI158" s="73"/>
      <c r="BJ158" s="74"/>
      <c r="BK158" s="73"/>
      <c r="BL158" s="74"/>
      <c r="BM158" s="73"/>
      <c r="BN158" s="74"/>
      <c r="BO158" s="73"/>
      <c r="BP158" s="74"/>
      <c r="BQ158" s="73"/>
      <c r="BR158" s="74"/>
      <c r="BS158" s="73"/>
      <c r="BT158" s="74"/>
      <c r="BU158" s="60"/>
      <c r="BV158" s="60"/>
      <c r="BW158" s="77"/>
      <c r="BX158" s="72"/>
      <c r="BY158" s="77"/>
      <c r="BZ158" s="72"/>
      <c r="CA158" s="73"/>
      <c r="CB158" s="74"/>
      <c r="CC158" s="77"/>
      <c r="CD158" s="72"/>
      <c r="CE158" s="78"/>
      <c r="CF158" s="79"/>
      <c r="CG158" s="73"/>
      <c r="CH158" s="74"/>
      <c r="CI158" s="77"/>
      <c r="CJ158" s="72"/>
      <c r="CK158" s="73"/>
      <c r="CL158" s="74"/>
      <c r="CM158" s="73"/>
      <c r="CN158" s="74"/>
      <c r="CO158" s="74"/>
      <c r="CP158" s="72"/>
      <c r="CQ158" s="77"/>
      <c r="CR158" s="72"/>
      <c r="CS158" s="73"/>
      <c r="CT158" s="74"/>
      <c r="CU158" s="73"/>
      <c r="CV158" s="74"/>
      <c r="CW158" s="73"/>
      <c r="CX158" s="74"/>
      <c r="CY158" s="60"/>
      <c r="CZ158" s="60"/>
      <c r="DA158" s="77"/>
      <c r="DB158" s="72"/>
      <c r="DC158" s="73"/>
      <c r="DD158" s="74"/>
      <c r="DE158" s="77"/>
      <c r="DF158" s="72"/>
      <c r="DG158" s="77"/>
      <c r="DH158" s="72"/>
      <c r="DI158" s="77"/>
      <c r="DJ158" s="72"/>
      <c r="DK158" s="73"/>
      <c r="DL158" s="74"/>
      <c r="DM158" s="73"/>
      <c r="DN158" s="74"/>
      <c r="DO158" s="73"/>
      <c r="DP158" s="74"/>
      <c r="DQ158" s="77"/>
      <c r="DR158" s="72"/>
      <c r="DS158" s="60"/>
      <c r="DT158" s="60"/>
      <c r="DU158" s="77"/>
      <c r="DV158" s="72"/>
      <c r="DW158" s="77"/>
      <c r="DX158" s="72"/>
      <c r="DY158" s="80"/>
      <c r="DZ158" s="70"/>
      <c r="EA158" s="80"/>
      <c r="EB158" s="70"/>
      <c r="EC158" s="80"/>
      <c r="ED158" s="70"/>
      <c r="EE158" s="80"/>
      <c r="EF158" s="70"/>
      <c r="EG158" s="80"/>
      <c r="EH158" s="70"/>
      <c r="EI158" s="80"/>
      <c r="EJ158" s="70"/>
      <c r="EK158" s="80"/>
      <c r="EL158" s="70"/>
      <c r="EM158" s="80"/>
      <c r="EN158" s="70"/>
      <c r="EO158" s="60"/>
      <c r="EP158" s="60"/>
      <c r="EQ158" s="60"/>
      <c r="ER158" s="60"/>
      <c r="ES158" s="81"/>
      <c r="ET158" s="81"/>
      <c r="EU158" s="81"/>
      <c r="EX158" s="74"/>
    </row>
    <row r="159" spans="1:154" s="69" customFormat="1" ht="27">
      <c r="A159" s="70">
        <v>56</v>
      </c>
      <c r="B159" s="71" t="s">
        <v>168</v>
      </c>
      <c r="C159" s="72" t="s">
        <v>141</v>
      </c>
      <c r="D159" s="72">
        <v>2400</v>
      </c>
      <c r="E159" s="427"/>
      <c r="F159" s="427"/>
      <c r="G159" s="427"/>
      <c r="H159" s="427"/>
      <c r="I159" s="25">
        <f t="shared" si="50"/>
        <v>0</v>
      </c>
      <c r="J159" s="25">
        <f t="shared" si="50"/>
        <v>0</v>
      </c>
      <c r="K159" s="25">
        <f t="shared" si="44"/>
        <v>0</v>
      </c>
      <c r="L159" s="427"/>
      <c r="M159" s="427"/>
      <c r="N159" s="427"/>
      <c r="O159" s="427"/>
      <c r="P159" s="25">
        <f t="shared" si="54"/>
        <v>0</v>
      </c>
      <c r="Q159" s="25">
        <f t="shared" si="54"/>
        <v>0</v>
      </c>
      <c r="R159" s="25">
        <f t="shared" si="55"/>
        <v>0</v>
      </c>
      <c r="S159" s="26">
        <f t="shared" si="53"/>
        <v>0</v>
      </c>
      <c r="T159" s="26">
        <f t="shared" si="53"/>
        <v>0</v>
      </c>
      <c r="U159" s="26">
        <f t="shared" si="53"/>
        <v>0</v>
      </c>
      <c r="V159" s="26">
        <f t="shared" si="53"/>
        <v>0</v>
      </c>
      <c r="W159" s="26">
        <f t="shared" si="56"/>
        <v>0</v>
      </c>
      <c r="X159" s="26">
        <f t="shared" si="56"/>
        <v>0</v>
      </c>
      <c r="Y159" s="26">
        <f t="shared" si="57"/>
        <v>0</v>
      </c>
      <c r="Z159" s="427"/>
      <c r="AA159" s="427"/>
      <c r="AB159" s="427"/>
      <c r="AC159" s="427"/>
      <c r="AD159" s="25">
        <f t="shared" si="58"/>
        <v>0</v>
      </c>
      <c r="AE159" s="25">
        <f t="shared" si="58"/>
        <v>0</v>
      </c>
      <c r="AF159" s="25">
        <f t="shared" si="59"/>
        <v>0</v>
      </c>
      <c r="AG159" s="27"/>
      <c r="AH159" s="27"/>
      <c r="AI159" s="28">
        <f t="shared" si="60"/>
        <v>0</v>
      </c>
      <c r="AJ159" s="27">
        <f t="shared" si="51"/>
        <v>0</v>
      </c>
      <c r="AK159" s="27">
        <f t="shared" si="52"/>
        <v>0</v>
      </c>
      <c r="AL159" s="28">
        <f t="shared" si="61"/>
        <v>0</v>
      </c>
      <c r="AM159" s="431"/>
      <c r="AN159" s="432"/>
      <c r="AO159" s="73"/>
      <c r="AP159" s="74"/>
      <c r="AQ159" s="73"/>
      <c r="AR159" s="74"/>
      <c r="AS159" s="73"/>
      <c r="AT159" s="74"/>
      <c r="AU159" s="73"/>
      <c r="AV159" s="74"/>
      <c r="AW159" s="73"/>
      <c r="AX159" s="75"/>
      <c r="AY159" s="73"/>
      <c r="AZ159" s="74"/>
      <c r="BA159" s="73"/>
      <c r="BB159" s="74"/>
      <c r="BC159" s="82"/>
      <c r="BD159" s="72"/>
      <c r="BE159" s="60"/>
      <c r="BF159" s="60"/>
      <c r="BG159" s="77"/>
      <c r="BH159" s="72"/>
      <c r="BI159" s="73"/>
      <c r="BJ159" s="74"/>
      <c r="BK159" s="73"/>
      <c r="BL159" s="74"/>
      <c r="BM159" s="73"/>
      <c r="BN159" s="74"/>
      <c r="BO159" s="73"/>
      <c r="BP159" s="74"/>
      <c r="BQ159" s="73"/>
      <c r="BR159" s="74"/>
      <c r="BS159" s="73"/>
      <c r="BT159" s="74"/>
      <c r="BU159" s="60"/>
      <c r="BV159" s="60"/>
      <c r="BW159" s="77"/>
      <c r="BX159" s="72"/>
      <c r="BY159" s="77"/>
      <c r="BZ159" s="72"/>
      <c r="CA159" s="73"/>
      <c r="CB159" s="74"/>
      <c r="CC159" s="77"/>
      <c r="CD159" s="72"/>
      <c r="CE159" s="78"/>
      <c r="CF159" s="79"/>
      <c r="CG159" s="73"/>
      <c r="CH159" s="74"/>
      <c r="CI159" s="77"/>
      <c r="CJ159" s="72"/>
      <c r="CK159" s="73"/>
      <c r="CL159" s="74"/>
      <c r="CM159" s="73"/>
      <c r="CN159" s="74"/>
      <c r="CO159" s="74"/>
      <c r="CP159" s="72"/>
      <c r="CQ159" s="77"/>
      <c r="CR159" s="72"/>
      <c r="CS159" s="73"/>
      <c r="CT159" s="74"/>
      <c r="CU159" s="73"/>
      <c r="CV159" s="74"/>
      <c r="CW159" s="73"/>
      <c r="CX159" s="74"/>
      <c r="CY159" s="60"/>
      <c r="CZ159" s="60"/>
      <c r="DA159" s="77"/>
      <c r="DB159" s="72"/>
      <c r="DC159" s="73"/>
      <c r="DD159" s="74"/>
      <c r="DE159" s="77"/>
      <c r="DF159" s="72"/>
      <c r="DG159" s="77"/>
      <c r="DH159" s="72"/>
      <c r="DI159" s="77"/>
      <c r="DJ159" s="72"/>
      <c r="DK159" s="73"/>
      <c r="DL159" s="74"/>
      <c r="DM159" s="73"/>
      <c r="DN159" s="74"/>
      <c r="DO159" s="73"/>
      <c r="DP159" s="74"/>
      <c r="DQ159" s="77"/>
      <c r="DR159" s="72"/>
      <c r="DS159" s="60"/>
      <c r="DT159" s="60"/>
      <c r="DU159" s="77"/>
      <c r="DV159" s="72"/>
      <c r="DW159" s="77"/>
      <c r="DX159" s="72"/>
      <c r="DY159" s="80"/>
      <c r="DZ159" s="70"/>
      <c r="EA159" s="80"/>
      <c r="EB159" s="70"/>
      <c r="EC159" s="80"/>
      <c r="ED159" s="70"/>
      <c r="EE159" s="80"/>
      <c r="EF159" s="70"/>
      <c r="EG159" s="80"/>
      <c r="EH159" s="70"/>
      <c r="EI159" s="80"/>
      <c r="EJ159" s="70"/>
      <c r="EK159" s="80"/>
      <c r="EL159" s="70"/>
      <c r="EM159" s="80"/>
      <c r="EN159" s="70"/>
      <c r="EO159" s="60"/>
      <c r="EP159" s="60"/>
      <c r="EQ159" s="60"/>
      <c r="ER159" s="60"/>
      <c r="ES159" s="81"/>
      <c r="ET159" s="81"/>
      <c r="EU159" s="81"/>
      <c r="EX159" s="74"/>
    </row>
    <row r="160" spans="1:154" s="69" customFormat="1" ht="24">
      <c r="A160" s="70">
        <v>57</v>
      </c>
      <c r="B160" s="71" t="s">
        <v>169</v>
      </c>
      <c r="C160" s="72" t="s">
        <v>141</v>
      </c>
      <c r="D160" s="72">
        <v>2400</v>
      </c>
      <c r="E160" s="431"/>
      <c r="F160" s="432"/>
      <c r="G160" s="433"/>
      <c r="H160" s="432"/>
      <c r="I160" s="25">
        <f t="shared" si="50"/>
        <v>0</v>
      </c>
      <c r="J160" s="25">
        <f t="shared" si="50"/>
        <v>0</v>
      </c>
      <c r="K160" s="25">
        <f t="shared" si="44"/>
        <v>0</v>
      </c>
      <c r="L160" s="428"/>
      <c r="M160" s="428"/>
      <c r="N160" s="428"/>
      <c r="O160" s="428"/>
      <c r="P160" s="25">
        <f t="shared" si="54"/>
        <v>0</v>
      </c>
      <c r="Q160" s="25">
        <f t="shared" si="54"/>
        <v>0</v>
      </c>
      <c r="R160" s="25">
        <f t="shared" si="55"/>
        <v>0</v>
      </c>
      <c r="S160" s="26">
        <f t="shared" ref="S160:V175" si="62">E160-L160</f>
        <v>0</v>
      </c>
      <c r="T160" s="26">
        <f t="shared" si="62"/>
        <v>0</v>
      </c>
      <c r="U160" s="26">
        <f t="shared" si="62"/>
        <v>0</v>
      </c>
      <c r="V160" s="26">
        <f t="shared" si="62"/>
        <v>0</v>
      </c>
      <c r="W160" s="26">
        <f t="shared" si="56"/>
        <v>0</v>
      </c>
      <c r="X160" s="26">
        <f t="shared" si="56"/>
        <v>0</v>
      </c>
      <c r="Y160" s="26">
        <f t="shared" si="57"/>
        <v>0</v>
      </c>
      <c r="Z160" s="428"/>
      <c r="AA160" s="428"/>
      <c r="AB160" s="428"/>
      <c r="AC160" s="428"/>
      <c r="AD160" s="25">
        <f t="shared" si="58"/>
        <v>0</v>
      </c>
      <c r="AE160" s="25">
        <f t="shared" si="58"/>
        <v>0</v>
      </c>
      <c r="AF160" s="25">
        <f t="shared" si="59"/>
        <v>0</v>
      </c>
      <c r="AG160" s="27"/>
      <c r="AH160" s="27"/>
      <c r="AI160" s="28">
        <f t="shared" si="60"/>
        <v>0</v>
      </c>
      <c r="AJ160" s="27">
        <f t="shared" si="51"/>
        <v>0</v>
      </c>
      <c r="AK160" s="27">
        <f t="shared" si="52"/>
        <v>0</v>
      </c>
      <c r="AL160" s="28">
        <f t="shared" si="61"/>
        <v>0</v>
      </c>
      <c r="AM160" s="431"/>
      <c r="AN160" s="432"/>
      <c r="AO160" s="73"/>
      <c r="AP160" s="74"/>
      <c r="AQ160" s="73"/>
      <c r="AR160" s="74"/>
      <c r="AS160" s="73"/>
      <c r="AT160" s="74"/>
      <c r="AU160" s="73"/>
      <c r="AV160" s="74"/>
      <c r="AW160" s="73"/>
      <c r="AX160" s="75"/>
      <c r="AY160" s="73"/>
      <c r="AZ160" s="74"/>
      <c r="BA160" s="73"/>
      <c r="BB160" s="74"/>
      <c r="BC160" s="82"/>
      <c r="BD160" s="72"/>
      <c r="BE160" s="60"/>
      <c r="BF160" s="60"/>
      <c r="BG160" s="77"/>
      <c r="BH160" s="72"/>
      <c r="BI160" s="73"/>
      <c r="BJ160" s="74"/>
      <c r="BK160" s="73"/>
      <c r="BL160" s="74"/>
      <c r="BM160" s="73"/>
      <c r="BN160" s="74"/>
      <c r="BO160" s="73"/>
      <c r="BP160" s="74"/>
      <c r="BQ160" s="73"/>
      <c r="BR160" s="74"/>
      <c r="BS160" s="73"/>
      <c r="BT160" s="74"/>
      <c r="BU160" s="60"/>
      <c r="BV160" s="60"/>
      <c r="BW160" s="77"/>
      <c r="BX160" s="72"/>
      <c r="BY160" s="77"/>
      <c r="BZ160" s="72"/>
      <c r="CA160" s="73"/>
      <c r="CB160" s="74"/>
      <c r="CC160" s="77"/>
      <c r="CD160" s="72"/>
      <c r="CE160" s="78"/>
      <c r="CF160" s="79"/>
      <c r="CG160" s="73"/>
      <c r="CH160" s="74"/>
      <c r="CI160" s="77"/>
      <c r="CJ160" s="72"/>
      <c r="CK160" s="73"/>
      <c r="CL160" s="74"/>
      <c r="CM160" s="73"/>
      <c r="CN160" s="74"/>
      <c r="CO160" s="74"/>
      <c r="CP160" s="72"/>
      <c r="CQ160" s="77"/>
      <c r="CR160" s="72"/>
      <c r="CS160" s="73"/>
      <c r="CT160" s="74"/>
      <c r="CU160" s="77"/>
      <c r="CV160" s="72"/>
      <c r="CW160" s="73"/>
      <c r="CX160" s="74"/>
      <c r="CY160" s="60"/>
      <c r="CZ160" s="60"/>
      <c r="DA160" s="77"/>
      <c r="DB160" s="72"/>
      <c r="DC160" s="73"/>
      <c r="DD160" s="74"/>
      <c r="DE160" s="77"/>
      <c r="DF160" s="72"/>
      <c r="DG160" s="77"/>
      <c r="DH160" s="72"/>
      <c r="DI160" s="77"/>
      <c r="DJ160" s="72"/>
      <c r="DK160" s="73"/>
      <c r="DL160" s="74"/>
      <c r="DM160" s="73"/>
      <c r="DN160" s="74"/>
      <c r="DO160" s="73"/>
      <c r="DP160" s="74"/>
      <c r="DQ160" s="77"/>
      <c r="DR160" s="72"/>
      <c r="DS160" s="60"/>
      <c r="DT160" s="60"/>
      <c r="DU160" s="77"/>
      <c r="DV160" s="72"/>
      <c r="DW160" s="77"/>
      <c r="DX160" s="72"/>
      <c r="DY160" s="80"/>
      <c r="DZ160" s="70"/>
      <c r="EA160" s="80"/>
      <c r="EB160" s="70"/>
      <c r="EC160" s="80"/>
      <c r="ED160" s="70"/>
      <c r="EE160" s="80"/>
      <c r="EF160" s="70"/>
      <c r="EG160" s="80"/>
      <c r="EH160" s="70"/>
      <c r="EI160" s="80"/>
      <c r="EJ160" s="70"/>
      <c r="EK160" s="80"/>
      <c r="EL160" s="70"/>
      <c r="EM160" s="80"/>
      <c r="EN160" s="70"/>
      <c r="EO160" s="60"/>
      <c r="EP160" s="60"/>
      <c r="EQ160" s="60"/>
      <c r="ER160" s="60"/>
      <c r="ES160" s="81"/>
      <c r="ET160" s="81"/>
      <c r="EU160" s="81"/>
      <c r="EX160" s="74"/>
    </row>
    <row r="161" spans="1:154" s="69" customFormat="1" ht="27">
      <c r="A161" s="70">
        <v>58</v>
      </c>
      <c r="B161" s="71" t="s">
        <v>170</v>
      </c>
      <c r="C161" s="72" t="s">
        <v>141</v>
      </c>
      <c r="D161" s="72">
        <v>2400</v>
      </c>
      <c r="E161" s="427"/>
      <c r="F161" s="427"/>
      <c r="G161" s="427"/>
      <c r="H161" s="427"/>
      <c r="I161" s="25">
        <f t="shared" si="50"/>
        <v>0</v>
      </c>
      <c r="J161" s="25">
        <f t="shared" si="50"/>
        <v>0</v>
      </c>
      <c r="K161" s="25">
        <f t="shared" si="44"/>
        <v>0</v>
      </c>
      <c r="L161" s="427"/>
      <c r="M161" s="427"/>
      <c r="N161" s="427"/>
      <c r="O161" s="427"/>
      <c r="P161" s="25">
        <f t="shared" si="54"/>
        <v>0</v>
      </c>
      <c r="Q161" s="25">
        <f t="shared" si="54"/>
        <v>0</v>
      </c>
      <c r="R161" s="25">
        <f t="shared" si="55"/>
        <v>0</v>
      </c>
      <c r="S161" s="26">
        <f t="shared" si="62"/>
        <v>0</v>
      </c>
      <c r="T161" s="26">
        <f t="shared" si="62"/>
        <v>0</v>
      </c>
      <c r="U161" s="26">
        <f t="shared" si="62"/>
        <v>0</v>
      </c>
      <c r="V161" s="26">
        <f t="shared" si="62"/>
        <v>0</v>
      </c>
      <c r="W161" s="26">
        <f t="shared" si="56"/>
        <v>0</v>
      </c>
      <c r="X161" s="26">
        <f t="shared" si="56"/>
        <v>0</v>
      </c>
      <c r="Y161" s="26">
        <f t="shared" si="57"/>
        <v>0</v>
      </c>
      <c r="Z161" s="427"/>
      <c r="AA161" s="427"/>
      <c r="AB161" s="427"/>
      <c r="AC161" s="427"/>
      <c r="AD161" s="25">
        <f t="shared" si="58"/>
        <v>0</v>
      </c>
      <c r="AE161" s="25">
        <f t="shared" si="58"/>
        <v>0</v>
      </c>
      <c r="AF161" s="25">
        <f t="shared" si="59"/>
        <v>0</v>
      </c>
      <c r="AG161" s="27"/>
      <c r="AH161" s="27"/>
      <c r="AI161" s="28">
        <f t="shared" si="60"/>
        <v>0</v>
      </c>
      <c r="AJ161" s="27">
        <f t="shared" si="51"/>
        <v>0</v>
      </c>
      <c r="AK161" s="27">
        <f t="shared" si="52"/>
        <v>0</v>
      </c>
      <c r="AL161" s="28">
        <f t="shared" si="61"/>
        <v>0</v>
      </c>
      <c r="AM161" s="431"/>
      <c r="AN161" s="432"/>
      <c r="AO161" s="73"/>
      <c r="AP161" s="74"/>
      <c r="AQ161" s="73"/>
      <c r="AR161" s="74"/>
      <c r="AS161" s="73"/>
      <c r="AT161" s="74"/>
      <c r="AU161" s="73"/>
      <c r="AV161" s="74"/>
      <c r="AW161" s="73"/>
      <c r="AX161" s="75"/>
      <c r="AY161" s="73"/>
      <c r="AZ161" s="74"/>
      <c r="BA161" s="73"/>
      <c r="BB161" s="74"/>
      <c r="BC161" s="82"/>
      <c r="BD161" s="72"/>
      <c r="BE161" s="60"/>
      <c r="BF161" s="60"/>
      <c r="BG161" s="77"/>
      <c r="BH161" s="72"/>
      <c r="BI161" s="73"/>
      <c r="BJ161" s="74"/>
      <c r="BK161" s="73"/>
      <c r="BL161" s="74"/>
      <c r="BM161" s="73"/>
      <c r="BN161" s="74"/>
      <c r="BO161" s="73"/>
      <c r="BP161" s="74"/>
      <c r="BQ161" s="73"/>
      <c r="BR161" s="74"/>
      <c r="BS161" s="73"/>
      <c r="BT161" s="74"/>
      <c r="BU161" s="60"/>
      <c r="BV161" s="60"/>
      <c r="BW161" s="77"/>
      <c r="BX161" s="72"/>
      <c r="BY161" s="77"/>
      <c r="BZ161" s="72"/>
      <c r="CA161" s="73"/>
      <c r="CB161" s="74"/>
      <c r="CC161" s="77"/>
      <c r="CD161" s="72"/>
      <c r="CE161" s="78"/>
      <c r="CF161" s="79"/>
      <c r="CG161" s="73"/>
      <c r="CH161" s="74"/>
      <c r="CI161" s="73"/>
      <c r="CJ161" s="74"/>
      <c r="CK161" s="73"/>
      <c r="CL161" s="74"/>
      <c r="CM161" s="73"/>
      <c r="CN161" s="74"/>
      <c r="CO161" s="74"/>
      <c r="CP161" s="72"/>
      <c r="CQ161" s="77"/>
      <c r="CR161" s="72"/>
      <c r="CS161" s="73"/>
      <c r="CT161" s="74"/>
      <c r="CU161" s="77"/>
      <c r="CV161" s="72"/>
      <c r="CW161" s="73"/>
      <c r="CX161" s="74"/>
      <c r="CY161" s="60"/>
      <c r="CZ161" s="60"/>
      <c r="DA161" s="77"/>
      <c r="DB161" s="72"/>
      <c r="DC161" s="73"/>
      <c r="DD161" s="74"/>
      <c r="DE161" s="77"/>
      <c r="DF161" s="72"/>
      <c r="DG161" s="77"/>
      <c r="DH161" s="72"/>
      <c r="DI161" s="77"/>
      <c r="DJ161" s="72"/>
      <c r="DK161" s="73"/>
      <c r="DL161" s="74"/>
      <c r="DM161" s="77"/>
      <c r="DN161" s="72"/>
      <c r="DO161" s="73"/>
      <c r="DP161" s="74"/>
      <c r="DQ161" s="77"/>
      <c r="DR161" s="72"/>
      <c r="DS161" s="60"/>
      <c r="DT161" s="60"/>
      <c r="DU161" s="77"/>
      <c r="DV161" s="72"/>
      <c r="DW161" s="77"/>
      <c r="DX161" s="72"/>
      <c r="DY161" s="80"/>
      <c r="DZ161" s="70"/>
      <c r="EA161" s="80"/>
      <c r="EB161" s="70"/>
      <c r="EC161" s="80"/>
      <c r="ED161" s="70"/>
      <c r="EE161" s="80"/>
      <c r="EF161" s="70"/>
      <c r="EG161" s="80"/>
      <c r="EH161" s="70"/>
      <c r="EI161" s="80"/>
      <c r="EJ161" s="70"/>
      <c r="EK161" s="80"/>
      <c r="EL161" s="70"/>
      <c r="EM161" s="80"/>
      <c r="EN161" s="70"/>
      <c r="EO161" s="60"/>
      <c r="EP161" s="60"/>
      <c r="EQ161" s="60"/>
      <c r="ER161" s="60"/>
      <c r="ES161" s="81"/>
      <c r="ET161" s="81"/>
      <c r="EU161" s="81"/>
      <c r="EX161" s="74"/>
    </row>
    <row r="162" spans="1:154" s="69" customFormat="1" ht="27">
      <c r="A162" s="70">
        <v>59</v>
      </c>
      <c r="B162" s="71" t="s">
        <v>171</v>
      </c>
      <c r="C162" s="72" t="s">
        <v>141</v>
      </c>
      <c r="D162" s="72">
        <v>2400</v>
      </c>
      <c r="E162" s="427"/>
      <c r="F162" s="427"/>
      <c r="G162" s="427"/>
      <c r="H162" s="427"/>
      <c r="I162" s="25">
        <f t="shared" si="50"/>
        <v>0</v>
      </c>
      <c r="J162" s="25">
        <f t="shared" si="50"/>
        <v>0</v>
      </c>
      <c r="K162" s="25">
        <f t="shared" si="44"/>
        <v>0</v>
      </c>
      <c r="L162" s="427"/>
      <c r="M162" s="427"/>
      <c r="N162" s="427"/>
      <c r="O162" s="427"/>
      <c r="P162" s="25">
        <f t="shared" si="54"/>
        <v>0</v>
      </c>
      <c r="Q162" s="25">
        <f t="shared" si="54"/>
        <v>0</v>
      </c>
      <c r="R162" s="25">
        <f t="shared" si="55"/>
        <v>0</v>
      </c>
      <c r="S162" s="26">
        <f t="shared" si="62"/>
        <v>0</v>
      </c>
      <c r="T162" s="26">
        <f t="shared" si="62"/>
        <v>0</v>
      </c>
      <c r="U162" s="26">
        <f t="shared" si="62"/>
        <v>0</v>
      </c>
      <c r="V162" s="26">
        <f t="shared" si="62"/>
        <v>0</v>
      </c>
      <c r="W162" s="26">
        <f t="shared" si="56"/>
        <v>0</v>
      </c>
      <c r="X162" s="26">
        <f t="shared" si="56"/>
        <v>0</v>
      </c>
      <c r="Y162" s="26">
        <f t="shared" si="57"/>
        <v>0</v>
      </c>
      <c r="Z162" s="427"/>
      <c r="AA162" s="427"/>
      <c r="AB162" s="427"/>
      <c r="AC162" s="427"/>
      <c r="AD162" s="25">
        <f t="shared" si="58"/>
        <v>0</v>
      </c>
      <c r="AE162" s="25">
        <f t="shared" si="58"/>
        <v>0</v>
      </c>
      <c r="AF162" s="25">
        <f t="shared" si="59"/>
        <v>0</v>
      </c>
      <c r="AG162" s="27"/>
      <c r="AH162" s="27"/>
      <c r="AI162" s="28">
        <f t="shared" si="60"/>
        <v>0</v>
      </c>
      <c r="AJ162" s="27">
        <f t="shared" si="51"/>
        <v>0</v>
      </c>
      <c r="AK162" s="27">
        <f t="shared" si="52"/>
        <v>0</v>
      </c>
      <c r="AL162" s="28">
        <f t="shared" si="61"/>
        <v>0</v>
      </c>
      <c r="AM162" s="431"/>
      <c r="AN162" s="432"/>
      <c r="AO162" s="73"/>
      <c r="AP162" s="74"/>
      <c r="AQ162" s="73"/>
      <c r="AR162" s="74"/>
      <c r="AS162" s="73"/>
      <c r="AT162" s="74"/>
      <c r="AU162" s="73"/>
      <c r="AV162" s="74"/>
      <c r="AW162" s="73"/>
      <c r="AX162" s="75"/>
      <c r="AY162" s="73"/>
      <c r="AZ162" s="74"/>
      <c r="BA162" s="73"/>
      <c r="BB162" s="74"/>
      <c r="BC162" s="82"/>
      <c r="BD162" s="72"/>
      <c r="BE162" s="60"/>
      <c r="BF162" s="60"/>
      <c r="BG162" s="77"/>
      <c r="BH162" s="72"/>
      <c r="BI162" s="73"/>
      <c r="BJ162" s="74"/>
      <c r="BK162" s="73"/>
      <c r="BL162" s="74"/>
      <c r="BM162" s="73"/>
      <c r="BN162" s="74"/>
      <c r="BO162" s="73"/>
      <c r="BP162" s="74"/>
      <c r="BQ162" s="73"/>
      <c r="BR162" s="74"/>
      <c r="BS162" s="73"/>
      <c r="BT162" s="74"/>
      <c r="BU162" s="60"/>
      <c r="BV162" s="60"/>
      <c r="BW162" s="77"/>
      <c r="BX162" s="72"/>
      <c r="BY162" s="77"/>
      <c r="BZ162" s="72"/>
      <c r="CA162" s="73"/>
      <c r="CB162" s="74"/>
      <c r="CC162" s="77"/>
      <c r="CD162" s="72"/>
      <c r="CE162" s="78"/>
      <c r="CF162" s="79"/>
      <c r="CG162" s="73"/>
      <c r="CH162" s="74"/>
      <c r="CI162" s="73"/>
      <c r="CJ162" s="74"/>
      <c r="CK162" s="73"/>
      <c r="CL162" s="74"/>
      <c r="CM162" s="73"/>
      <c r="CN162" s="74"/>
      <c r="CO162" s="74"/>
      <c r="CP162" s="72"/>
      <c r="CQ162" s="77"/>
      <c r="CR162" s="72"/>
      <c r="CS162" s="73"/>
      <c r="CT162" s="74"/>
      <c r="CU162" s="77"/>
      <c r="CV162" s="72"/>
      <c r="CW162" s="73"/>
      <c r="CX162" s="74"/>
      <c r="CY162" s="60"/>
      <c r="CZ162" s="60"/>
      <c r="DA162" s="77"/>
      <c r="DB162" s="72"/>
      <c r="DC162" s="73"/>
      <c r="DD162" s="74"/>
      <c r="DE162" s="77"/>
      <c r="DF162" s="72"/>
      <c r="DG162" s="77"/>
      <c r="DH162" s="72"/>
      <c r="DI162" s="77"/>
      <c r="DJ162" s="72"/>
      <c r="DK162" s="73"/>
      <c r="DL162" s="74"/>
      <c r="DM162" s="77"/>
      <c r="DN162" s="72"/>
      <c r="DO162" s="73"/>
      <c r="DP162" s="74"/>
      <c r="DQ162" s="77"/>
      <c r="DR162" s="72"/>
      <c r="DS162" s="60"/>
      <c r="DT162" s="60"/>
      <c r="DU162" s="77"/>
      <c r="DV162" s="72"/>
      <c r="DW162" s="77"/>
      <c r="DX162" s="72"/>
      <c r="DY162" s="80"/>
      <c r="DZ162" s="70"/>
      <c r="EA162" s="80"/>
      <c r="EB162" s="70"/>
      <c r="EC162" s="80"/>
      <c r="ED162" s="70"/>
      <c r="EE162" s="80"/>
      <c r="EF162" s="70"/>
      <c r="EG162" s="80"/>
      <c r="EH162" s="70"/>
      <c r="EI162" s="80"/>
      <c r="EJ162" s="70"/>
      <c r="EK162" s="80"/>
      <c r="EL162" s="70"/>
      <c r="EM162" s="80"/>
      <c r="EN162" s="70"/>
      <c r="EO162" s="60"/>
      <c r="EP162" s="60"/>
      <c r="EQ162" s="60"/>
      <c r="ER162" s="60"/>
      <c r="ES162" s="81"/>
      <c r="ET162" s="81"/>
      <c r="EU162" s="81"/>
      <c r="EX162" s="74"/>
    </row>
    <row r="163" spans="1:154" s="69" customFormat="1" ht="24">
      <c r="A163" s="70">
        <v>60</v>
      </c>
      <c r="B163" s="71" t="s">
        <v>172</v>
      </c>
      <c r="C163" s="72" t="s">
        <v>141</v>
      </c>
      <c r="D163" s="72">
        <v>2400</v>
      </c>
      <c r="E163" s="431"/>
      <c r="F163" s="432"/>
      <c r="G163" s="433"/>
      <c r="H163" s="432"/>
      <c r="I163" s="25">
        <f t="shared" si="50"/>
        <v>0</v>
      </c>
      <c r="J163" s="25">
        <f t="shared" si="50"/>
        <v>0</v>
      </c>
      <c r="K163" s="25">
        <f t="shared" si="44"/>
        <v>0</v>
      </c>
      <c r="L163" s="428"/>
      <c r="M163" s="428"/>
      <c r="N163" s="428"/>
      <c r="O163" s="428"/>
      <c r="P163" s="25">
        <f t="shared" si="54"/>
        <v>0</v>
      </c>
      <c r="Q163" s="25">
        <f t="shared" si="54"/>
        <v>0</v>
      </c>
      <c r="R163" s="25">
        <f t="shared" si="55"/>
        <v>0</v>
      </c>
      <c r="S163" s="26">
        <f t="shared" si="62"/>
        <v>0</v>
      </c>
      <c r="T163" s="26">
        <f t="shared" si="62"/>
        <v>0</v>
      </c>
      <c r="U163" s="26">
        <f t="shared" si="62"/>
        <v>0</v>
      </c>
      <c r="V163" s="26">
        <f t="shared" si="62"/>
        <v>0</v>
      </c>
      <c r="W163" s="26">
        <f t="shared" si="56"/>
        <v>0</v>
      </c>
      <c r="X163" s="26">
        <f t="shared" si="56"/>
        <v>0</v>
      </c>
      <c r="Y163" s="26">
        <f t="shared" si="57"/>
        <v>0</v>
      </c>
      <c r="Z163" s="428"/>
      <c r="AA163" s="428"/>
      <c r="AB163" s="428"/>
      <c r="AC163" s="428"/>
      <c r="AD163" s="25">
        <f t="shared" si="58"/>
        <v>0</v>
      </c>
      <c r="AE163" s="25">
        <f t="shared" si="58"/>
        <v>0</v>
      </c>
      <c r="AF163" s="25">
        <f t="shared" si="59"/>
        <v>0</v>
      </c>
      <c r="AG163" s="27"/>
      <c r="AH163" s="27"/>
      <c r="AI163" s="28">
        <f t="shared" si="60"/>
        <v>0</v>
      </c>
      <c r="AJ163" s="27">
        <f t="shared" si="51"/>
        <v>0</v>
      </c>
      <c r="AK163" s="27">
        <f t="shared" si="52"/>
        <v>0</v>
      </c>
      <c r="AL163" s="28">
        <f t="shared" si="61"/>
        <v>0</v>
      </c>
      <c r="AM163" s="431"/>
      <c r="AN163" s="432"/>
      <c r="AO163" s="73"/>
      <c r="AP163" s="74"/>
      <c r="AQ163" s="73"/>
      <c r="AR163" s="74"/>
      <c r="AS163" s="73"/>
      <c r="AT163" s="74"/>
      <c r="AU163" s="73"/>
      <c r="AV163" s="74"/>
      <c r="AW163" s="73"/>
      <c r="AX163" s="75"/>
      <c r="AY163" s="73"/>
      <c r="AZ163" s="74"/>
      <c r="BA163" s="73"/>
      <c r="BB163" s="74"/>
      <c r="BC163" s="82"/>
      <c r="BD163" s="72"/>
      <c r="BE163" s="60"/>
      <c r="BF163" s="60"/>
      <c r="BG163" s="77"/>
      <c r="BH163" s="72"/>
      <c r="BI163" s="73"/>
      <c r="BJ163" s="74"/>
      <c r="BK163" s="73"/>
      <c r="BL163" s="74"/>
      <c r="BM163" s="73"/>
      <c r="BN163" s="74"/>
      <c r="BO163" s="73"/>
      <c r="BP163" s="74"/>
      <c r="BQ163" s="73"/>
      <c r="BR163" s="74"/>
      <c r="BS163" s="73"/>
      <c r="BT163" s="74"/>
      <c r="BU163" s="60"/>
      <c r="BV163" s="60"/>
      <c r="BW163" s="77"/>
      <c r="BX163" s="72"/>
      <c r="BY163" s="77"/>
      <c r="BZ163" s="72"/>
      <c r="CA163" s="73"/>
      <c r="CB163" s="74"/>
      <c r="CC163" s="77"/>
      <c r="CD163" s="72"/>
      <c r="CE163" s="78"/>
      <c r="CF163" s="79"/>
      <c r="CG163" s="73"/>
      <c r="CH163" s="74"/>
      <c r="CI163" s="77"/>
      <c r="CJ163" s="72"/>
      <c r="CK163" s="73"/>
      <c r="CL163" s="74"/>
      <c r="CM163" s="73"/>
      <c r="CN163" s="74"/>
      <c r="CO163" s="74"/>
      <c r="CP163" s="72"/>
      <c r="CQ163" s="77"/>
      <c r="CR163" s="72"/>
      <c r="CS163" s="73"/>
      <c r="CT163" s="74"/>
      <c r="CU163" s="73"/>
      <c r="CV163" s="74"/>
      <c r="CW163" s="73"/>
      <c r="CX163" s="74"/>
      <c r="CY163" s="60"/>
      <c r="CZ163" s="60"/>
      <c r="DA163" s="77"/>
      <c r="DB163" s="72"/>
      <c r="DC163" s="73"/>
      <c r="DD163" s="74"/>
      <c r="DE163" s="77"/>
      <c r="DF163" s="72"/>
      <c r="DG163" s="77"/>
      <c r="DH163" s="72"/>
      <c r="DI163" s="77"/>
      <c r="DJ163" s="72"/>
      <c r="DK163" s="73"/>
      <c r="DL163" s="74"/>
      <c r="DM163" s="73"/>
      <c r="DN163" s="74"/>
      <c r="DO163" s="73"/>
      <c r="DP163" s="74"/>
      <c r="DQ163" s="77"/>
      <c r="DR163" s="72"/>
      <c r="DS163" s="60"/>
      <c r="DT163" s="60"/>
      <c r="DU163" s="77"/>
      <c r="DV163" s="72"/>
      <c r="DW163" s="77"/>
      <c r="DX163" s="72"/>
      <c r="DY163" s="80"/>
      <c r="DZ163" s="70"/>
      <c r="EA163" s="80"/>
      <c r="EB163" s="70"/>
      <c r="EC163" s="80"/>
      <c r="ED163" s="70"/>
      <c r="EE163" s="80"/>
      <c r="EF163" s="70"/>
      <c r="EG163" s="80"/>
      <c r="EH163" s="70"/>
      <c r="EI163" s="80"/>
      <c r="EJ163" s="70"/>
      <c r="EK163" s="80"/>
      <c r="EL163" s="70"/>
      <c r="EM163" s="80"/>
      <c r="EN163" s="70"/>
      <c r="EO163" s="60"/>
      <c r="EP163" s="60"/>
      <c r="EQ163" s="60"/>
      <c r="ER163" s="60"/>
      <c r="ES163" s="81"/>
      <c r="ET163" s="81"/>
      <c r="EU163" s="81"/>
      <c r="EX163" s="74"/>
    </row>
    <row r="164" spans="1:154" s="69" customFormat="1" ht="27">
      <c r="A164" s="70">
        <v>61</v>
      </c>
      <c r="B164" s="71" t="s">
        <v>173</v>
      </c>
      <c r="C164" s="72" t="s">
        <v>141</v>
      </c>
      <c r="D164" s="72">
        <v>2400</v>
      </c>
      <c r="E164" s="427"/>
      <c r="F164" s="427"/>
      <c r="G164" s="427"/>
      <c r="H164" s="427"/>
      <c r="I164" s="25">
        <f t="shared" si="50"/>
        <v>0</v>
      </c>
      <c r="J164" s="25">
        <f t="shared" si="50"/>
        <v>0</v>
      </c>
      <c r="K164" s="25">
        <f t="shared" si="44"/>
        <v>0</v>
      </c>
      <c r="L164" s="427"/>
      <c r="M164" s="427"/>
      <c r="N164" s="427"/>
      <c r="O164" s="427"/>
      <c r="P164" s="25">
        <f t="shared" si="54"/>
        <v>0</v>
      </c>
      <c r="Q164" s="25">
        <f t="shared" si="54"/>
        <v>0</v>
      </c>
      <c r="R164" s="25">
        <f t="shared" si="55"/>
        <v>0</v>
      </c>
      <c r="S164" s="26">
        <f t="shared" si="62"/>
        <v>0</v>
      </c>
      <c r="T164" s="26">
        <f t="shared" si="62"/>
        <v>0</v>
      </c>
      <c r="U164" s="26">
        <f t="shared" si="62"/>
        <v>0</v>
      </c>
      <c r="V164" s="26">
        <f t="shared" si="62"/>
        <v>0</v>
      </c>
      <c r="W164" s="26">
        <f t="shared" si="56"/>
        <v>0</v>
      </c>
      <c r="X164" s="26">
        <f t="shared" si="56"/>
        <v>0</v>
      </c>
      <c r="Y164" s="26">
        <f t="shared" si="57"/>
        <v>0</v>
      </c>
      <c r="Z164" s="427"/>
      <c r="AA164" s="427"/>
      <c r="AB164" s="427"/>
      <c r="AC164" s="427"/>
      <c r="AD164" s="25">
        <f t="shared" si="58"/>
        <v>0</v>
      </c>
      <c r="AE164" s="25">
        <f t="shared" si="58"/>
        <v>0</v>
      </c>
      <c r="AF164" s="25">
        <f t="shared" si="59"/>
        <v>0</v>
      </c>
      <c r="AG164" s="27"/>
      <c r="AH164" s="27"/>
      <c r="AI164" s="28">
        <f t="shared" si="60"/>
        <v>0</v>
      </c>
      <c r="AJ164" s="27">
        <f t="shared" si="51"/>
        <v>0</v>
      </c>
      <c r="AK164" s="27">
        <f t="shared" si="52"/>
        <v>0</v>
      </c>
      <c r="AL164" s="28">
        <f t="shared" si="61"/>
        <v>0</v>
      </c>
      <c r="AM164" s="431"/>
      <c r="AN164" s="432"/>
      <c r="AO164" s="73"/>
      <c r="AP164" s="74"/>
      <c r="AQ164" s="73"/>
      <c r="AR164" s="74"/>
      <c r="AS164" s="73"/>
      <c r="AT164" s="74"/>
      <c r="AU164" s="73"/>
      <c r="AV164" s="74"/>
      <c r="AW164" s="73"/>
      <c r="AX164" s="75"/>
      <c r="AY164" s="73"/>
      <c r="AZ164" s="74"/>
      <c r="BA164" s="73"/>
      <c r="BB164" s="74"/>
      <c r="BC164" s="82"/>
      <c r="BD164" s="72"/>
      <c r="BE164" s="60"/>
      <c r="BF164" s="60"/>
      <c r="BG164" s="77"/>
      <c r="BH164" s="72"/>
      <c r="BI164" s="73"/>
      <c r="BJ164" s="74"/>
      <c r="BK164" s="73"/>
      <c r="BL164" s="74"/>
      <c r="BM164" s="73"/>
      <c r="BN164" s="74"/>
      <c r="BO164" s="73"/>
      <c r="BP164" s="74"/>
      <c r="BQ164" s="73"/>
      <c r="BR164" s="74"/>
      <c r="BS164" s="73"/>
      <c r="BT164" s="74"/>
      <c r="BU164" s="60"/>
      <c r="BV164" s="60"/>
      <c r="BW164" s="77"/>
      <c r="BX164" s="72"/>
      <c r="BY164" s="77"/>
      <c r="BZ164" s="72"/>
      <c r="CA164" s="73"/>
      <c r="CB164" s="74"/>
      <c r="CC164" s="77"/>
      <c r="CD164" s="72"/>
      <c r="CE164" s="78"/>
      <c r="CF164" s="79"/>
      <c r="CG164" s="73"/>
      <c r="CH164" s="74"/>
      <c r="CI164" s="73"/>
      <c r="CJ164" s="74"/>
      <c r="CK164" s="73"/>
      <c r="CL164" s="74"/>
      <c r="CM164" s="73"/>
      <c r="CN164" s="74"/>
      <c r="CO164" s="74"/>
      <c r="CP164" s="72"/>
      <c r="CQ164" s="77"/>
      <c r="CR164" s="72"/>
      <c r="CS164" s="73"/>
      <c r="CT164" s="74"/>
      <c r="CU164" s="77"/>
      <c r="CV164" s="72"/>
      <c r="CW164" s="73"/>
      <c r="CX164" s="74"/>
      <c r="CY164" s="60"/>
      <c r="CZ164" s="60"/>
      <c r="DA164" s="77"/>
      <c r="DB164" s="72"/>
      <c r="DC164" s="73"/>
      <c r="DD164" s="74"/>
      <c r="DE164" s="77"/>
      <c r="DF164" s="72"/>
      <c r="DG164" s="77"/>
      <c r="DH164" s="72"/>
      <c r="DI164" s="77"/>
      <c r="DJ164" s="72"/>
      <c r="DK164" s="73"/>
      <c r="DL164" s="74"/>
      <c r="DM164" s="77"/>
      <c r="DN164" s="72"/>
      <c r="DO164" s="73"/>
      <c r="DP164" s="74"/>
      <c r="DQ164" s="77"/>
      <c r="DR164" s="72"/>
      <c r="DS164" s="60"/>
      <c r="DT164" s="60"/>
      <c r="DU164" s="77"/>
      <c r="DV164" s="72"/>
      <c r="DW164" s="77"/>
      <c r="DX164" s="72"/>
      <c r="DY164" s="80"/>
      <c r="DZ164" s="70"/>
      <c r="EA164" s="80"/>
      <c r="EB164" s="70"/>
      <c r="EC164" s="80"/>
      <c r="ED164" s="70"/>
      <c r="EE164" s="80"/>
      <c r="EF164" s="70"/>
      <c r="EG164" s="80"/>
      <c r="EH164" s="70"/>
      <c r="EI164" s="80"/>
      <c r="EJ164" s="70"/>
      <c r="EK164" s="80"/>
      <c r="EL164" s="70"/>
      <c r="EM164" s="80"/>
      <c r="EN164" s="70"/>
      <c r="EO164" s="60"/>
      <c r="EP164" s="60"/>
      <c r="EQ164" s="60"/>
      <c r="ER164" s="60"/>
      <c r="ES164" s="81"/>
      <c r="ET164" s="81"/>
      <c r="EU164" s="81"/>
      <c r="EX164" s="74"/>
    </row>
    <row r="165" spans="1:154" s="69" customFormat="1" ht="27">
      <c r="A165" s="70">
        <v>62</v>
      </c>
      <c r="B165" s="71" t="s">
        <v>174</v>
      </c>
      <c r="C165" s="72" t="s">
        <v>141</v>
      </c>
      <c r="D165" s="72">
        <v>2400</v>
      </c>
      <c r="E165" s="427"/>
      <c r="F165" s="427"/>
      <c r="G165" s="427"/>
      <c r="H165" s="427"/>
      <c r="I165" s="25">
        <f t="shared" si="50"/>
        <v>0</v>
      </c>
      <c r="J165" s="25">
        <f t="shared" si="50"/>
        <v>0</v>
      </c>
      <c r="K165" s="25">
        <f t="shared" si="44"/>
        <v>0</v>
      </c>
      <c r="L165" s="427"/>
      <c r="M165" s="427"/>
      <c r="N165" s="427"/>
      <c r="O165" s="427"/>
      <c r="P165" s="25">
        <f t="shared" si="54"/>
        <v>0</v>
      </c>
      <c r="Q165" s="25">
        <f t="shared" si="54"/>
        <v>0</v>
      </c>
      <c r="R165" s="25">
        <f t="shared" si="55"/>
        <v>0</v>
      </c>
      <c r="S165" s="26">
        <f t="shared" si="62"/>
        <v>0</v>
      </c>
      <c r="T165" s="26">
        <f t="shared" si="62"/>
        <v>0</v>
      </c>
      <c r="U165" s="26">
        <f t="shared" si="62"/>
        <v>0</v>
      </c>
      <c r="V165" s="26">
        <f t="shared" si="62"/>
        <v>0</v>
      </c>
      <c r="W165" s="26">
        <f t="shared" si="56"/>
        <v>0</v>
      </c>
      <c r="X165" s="26">
        <f t="shared" si="56"/>
        <v>0</v>
      </c>
      <c r="Y165" s="26">
        <f t="shared" si="57"/>
        <v>0</v>
      </c>
      <c r="Z165" s="427"/>
      <c r="AA165" s="427"/>
      <c r="AB165" s="427"/>
      <c r="AC165" s="427"/>
      <c r="AD165" s="25">
        <f t="shared" si="58"/>
        <v>0</v>
      </c>
      <c r="AE165" s="25">
        <f t="shared" si="58"/>
        <v>0</v>
      </c>
      <c r="AF165" s="25">
        <f t="shared" si="59"/>
        <v>0</v>
      </c>
      <c r="AG165" s="27"/>
      <c r="AH165" s="27"/>
      <c r="AI165" s="28">
        <f t="shared" si="60"/>
        <v>0</v>
      </c>
      <c r="AJ165" s="27">
        <f t="shared" si="51"/>
        <v>0</v>
      </c>
      <c r="AK165" s="27">
        <f t="shared" si="52"/>
        <v>0</v>
      </c>
      <c r="AL165" s="28">
        <f t="shared" si="61"/>
        <v>0</v>
      </c>
      <c r="AM165" s="433"/>
      <c r="AN165" s="432"/>
      <c r="AO165" s="73"/>
      <c r="AP165" s="74"/>
      <c r="AQ165" s="73"/>
      <c r="AR165" s="74"/>
      <c r="AS165" s="73"/>
      <c r="AT165" s="74"/>
      <c r="AU165" s="73"/>
      <c r="AV165" s="74"/>
      <c r="AW165" s="73"/>
      <c r="AX165" s="74"/>
      <c r="AY165" s="73"/>
      <c r="AZ165" s="74"/>
      <c r="BA165" s="73"/>
      <c r="BB165" s="74"/>
      <c r="BC165" s="76"/>
      <c r="BD165" s="74"/>
      <c r="BE165" s="60"/>
      <c r="BF165" s="60"/>
      <c r="BG165" s="77"/>
      <c r="BH165" s="72"/>
      <c r="BI165" s="77"/>
      <c r="BJ165" s="72"/>
      <c r="BK165" s="77"/>
      <c r="BL165" s="72"/>
      <c r="BM165" s="77"/>
      <c r="BN165" s="72"/>
      <c r="BO165" s="77"/>
      <c r="BP165" s="72"/>
      <c r="BQ165" s="77"/>
      <c r="BR165" s="72"/>
      <c r="BS165" s="77"/>
      <c r="BT165" s="72"/>
      <c r="BU165" s="60"/>
      <c r="BV165" s="60"/>
      <c r="BW165" s="77"/>
      <c r="BX165" s="72"/>
      <c r="BY165" s="77"/>
      <c r="BZ165" s="72"/>
      <c r="CA165" s="78"/>
      <c r="CB165" s="79"/>
      <c r="CC165" s="77"/>
      <c r="CD165" s="72"/>
      <c r="CE165" s="78"/>
      <c r="CF165" s="79"/>
      <c r="CG165" s="77"/>
      <c r="CH165" s="72"/>
      <c r="CI165" s="78"/>
      <c r="CJ165" s="79"/>
      <c r="CK165" s="77"/>
      <c r="CL165" s="72"/>
      <c r="CM165" s="78"/>
      <c r="CN165" s="79"/>
      <c r="CO165" s="79"/>
      <c r="CP165" s="79"/>
      <c r="CQ165" s="78"/>
      <c r="CR165" s="79"/>
      <c r="CS165" s="78"/>
      <c r="CT165" s="79"/>
      <c r="CU165" s="78"/>
      <c r="CV165" s="79"/>
      <c r="CW165" s="78"/>
      <c r="CX165" s="79"/>
      <c r="CY165" s="60"/>
      <c r="CZ165" s="60"/>
      <c r="DA165" s="77"/>
      <c r="DB165" s="72"/>
      <c r="DC165" s="73"/>
      <c r="DD165" s="74"/>
      <c r="DE165" s="77"/>
      <c r="DF165" s="72"/>
      <c r="DG165" s="77"/>
      <c r="DH165" s="72"/>
      <c r="DI165" s="77"/>
      <c r="DJ165" s="72"/>
      <c r="DK165" s="73"/>
      <c r="DL165" s="74"/>
      <c r="DM165" s="77"/>
      <c r="DN165" s="72"/>
      <c r="DO165" s="73"/>
      <c r="DP165" s="74"/>
      <c r="DQ165" s="77"/>
      <c r="DR165" s="72"/>
      <c r="DS165" s="60"/>
      <c r="DT165" s="60"/>
      <c r="DU165" s="77"/>
      <c r="DV165" s="72"/>
      <c r="DW165" s="77"/>
      <c r="DX165" s="72"/>
      <c r="DY165" s="80"/>
      <c r="DZ165" s="70"/>
      <c r="EA165" s="80"/>
      <c r="EB165" s="70"/>
      <c r="EC165" s="80"/>
      <c r="ED165" s="70"/>
      <c r="EE165" s="80"/>
      <c r="EF165" s="70"/>
      <c r="EG165" s="80"/>
      <c r="EH165" s="70"/>
      <c r="EI165" s="80"/>
      <c r="EJ165" s="70"/>
      <c r="EK165" s="80"/>
      <c r="EL165" s="70"/>
      <c r="EM165" s="80"/>
      <c r="EN165" s="70"/>
      <c r="EO165" s="60"/>
      <c r="EP165" s="60"/>
      <c r="EQ165" s="60"/>
      <c r="ER165" s="60"/>
      <c r="ES165" s="479"/>
      <c r="ET165" s="480"/>
      <c r="EU165" s="81"/>
      <c r="EX165" s="74" t="s">
        <v>175</v>
      </c>
    </row>
    <row r="166" spans="1:154" s="69" customFormat="1" ht="27">
      <c r="A166" s="70">
        <v>63</v>
      </c>
      <c r="B166" s="71" t="s">
        <v>176</v>
      </c>
      <c r="C166" s="72" t="s">
        <v>141</v>
      </c>
      <c r="D166" s="72">
        <v>2400</v>
      </c>
      <c r="E166" s="427"/>
      <c r="F166" s="427"/>
      <c r="G166" s="427"/>
      <c r="H166" s="427"/>
      <c r="I166" s="25">
        <f t="shared" si="50"/>
        <v>0</v>
      </c>
      <c r="J166" s="25">
        <f t="shared" si="50"/>
        <v>0</v>
      </c>
      <c r="K166" s="25">
        <f t="shared" si="44"/>
        <v>0</v>
      </c>
      <c r="L166" s="427"/>
      <c r="M166" s="427"/>
      <c r="N166" s="427"/>
      <c r="O166" s="427"/>
      <c r="P166" s="25">
        <f t="shared" si="54"/>
        <v>0</v>
      </c>
      <c r="Q166" s="25">
        <f t="shared" si="54"/>
        <v>0</v>
      </c>
      <c r="R166" s="25">
        <f t="shared" si="55"/>
        <v>0</v>
      </c>
      <c r="S166" s="26">
        <f t="shared" si="62"/>
        <v>0</v>
      </c>
      <c r="T166" s="26">
        <f t="shared" si="62"/>
        <v>0</v>
      </c>
      <c r="U166" s="26">
        <f t="shared" si="62"/>
        <v>0</v>
      </c>
      <c r="V166" s="26">
        <f t="shared" si="62"/>
        <v>0</v>
      </c>
      <c r="W166" s="26">
        <f t="shared" si="56"/>
        <v>0</v>
      </c>
      <c r="X166" s="26">
        <f t="shared" si="56"/>
        <v>0</v>
      </c>
      <c r="Y166" s="26">
        <f t="shared" si="57"/>
        <v>0</v>
      </c>
      <c r="Z166" s="427"/>
      <c r="AA166" s="427"/>
      <c r="AB166" s="427"/>
      <c r="AC166" s="427"/>
      <c r="AD166" s="25">
        <f t="shared" si="58"/>
        <v>0</v>
      </c>
      <c r="AE166" s="25">
        <f t="shared" si="58"/>
        <v>0</v>
      </c>
      <c r="AF166" s="25">
        <f t="shared" si="59"/>
        <v>0</v>
      </c>
      <c r="AG166" s="27"/>
      <c r="AH166" s="27"/>
      <c r="AI166" s="28">
        <f t="shared" si="60"/>
        <v>0</v>
      </c>
      <c r="AJ166" s="27">
        <f t="shared" si="51"/>
        <v>0</v>
      </c>
      <c r="AK166" s="27">
        <f t="shared" si="52"/>
        <v>0</v>
      </c>
      <c r="AL166" s="28">
        <f t="shared" si="61"/>
        <v>0</v>
      </c>
      <c r="AM166" s="431"/>
      <c r="AN166" s="432"/>
      <c r="AO166" s="73"/>
      <c r="AP166" s="74"/>
      <c r="AQ166" s="73"/>
      <c r="AR166" s="74"/>
      <c r="AS166" s="73"/>
      <c r="AT166" s="74"/>
      <c r="AU166" s="73"/>
      <c r="AV166" s="74"/>
      <c r="AW166" s="73"/>
      <c r="AX166" s="75"/>
      <c r="AY166" s="73"/>
      <c r="AZ166" s="74"/>
      <c r="BA166" s="73"/>
      <c r="BB166" s="74"/>
      <c r="BC166" s="82"/>
      <c r="BD166" s="72"/>
      <c r="BE166" s="60"/>
      <c r="BF166" s="60"/>
      <c r="BG166" s="77"/>
      <c r="BH166" s="72"/>
      <c r="BI166" s="73"/>
      <c r="BJ166" s="74"/>
      <c r="BK166" s="73"/>
      <c r="BL166" s="74"/>
      <c r="BM166" s="73"/>
      <c r="BN166" s="74"/>
      <c r="BO166" s="73"/>
      <c r="BP166" s="74"/>
      <c r="BQ166" s="73"/>
      <c r="BR166" s="74"/>
      <c r="BS166" s="73"/>
      <c r="BT166" s="74"/>
      <c r="BU166" s="60"/>
      <c r="BV166" s="60"/>
      <c r="BW166" s="77"/>
      <c r="BX166" s="72"/>
      <c r="BY166" s="77"/>
      <c r="BZ166" s="72"/>
      <c r="CA166" s="73"/>
      <c r="CB166" s="74"/>
      <c r="CC166" s="77"/>
      <c r="CD166" s="72"/>
      <c r="CE166" s="78"/>
      <c r="CF166" s="79"/>
      <c r="CG166" s="73"/>
      <c r="CH166" s="74"/>
      <c r="CI166" s="73"/>
      <c r="CJ166" s="74"/>
      <c r="CK166" s="73"/>
      <c r="CL166" s="74"/>
      <c r="CM166" s="73"/>
      <c r="CN166" s="74"/>
      <c r="CO166" s="74"/>
      <c r="CP166" s="72"/>
      <c r="CQ166" s="77"/>
      <c r="CR166" s="72"/>
      <c r="CS166" s="73"/>
      <c r="CT166" s="74"/>
      <c r="CU166" s="77"/>
      <c r="CV166" s="72"/>
      <c r="CW166" s="73"/>
      <c r="CX166" s="74"/>
      <c r="CY166" s="60"/>
      <c r="CZ166" s="60"/>
      <c r="DA166" s="77"/>
      <c r="DB166" s="72"/>
      <c r="DC166" s="73"/>
      <c r="DD166" s="74"/>
      <c r="DE166" s="77"/>
      <c r="DF166" s="72"/>
      <c r="DG166" s="77"/>
      <c r="DH166" s="72"/>
      <c r="DI166" s="77"/>
      <c r="DJ166" s="72"/>
      <c r="DK166" s="73"/>
      <c r="DL166" s="74"/>
      <c r="DM166" s="77"/>
      <c r="DN166" s="72"/>
      <c r="DO166" s="73"/>
      <c r="DP166" s="74"/>
      <c r="DQ166" s="77"/>
      <c r="DR166" s="72"/>
      <c r="DS166" s="60"/>
      <c r="DT166" s="60"/>
      <c r="DU166" s="77"/>
      <c r="DV166" s="72"/>
      <c r="DW166" s="77"/>
      <c r="DX166" s="72"/>
      <c r="DY166" s="80"/>
      <c r="DZ166" s="70"/>
      <c r="EA166" s="80"/>
      <c r="EB166" s="70"/>
      <c r="EC166" s="80"/>
      <c r="ED166" s="70"/>
      <c r="EE166" s="80"/>
      <c r="EF166" s="70"/>
      <c r="EG166" s="80"/>
      <c r="EH166" s="70"/>
      <c r="EI166" s="80"/>
      <c r="EJ166" s="70"/>
      <c r="EK166" s="80"/>
      <c r="EL166" s="70"/>
      <c r="EM166" s="80"/>
      <c r="EN166" s="70"/>
      <c r="EO166" s="60"/>
      <c r="EP166" s="60"/>
      <c r="EQ166" s="60"/>
      <c r="ER166" s="60"/>
      <c r="ES166" s="81"/>
      <c r="ET166" s="81"/>
      <c r="EU166" s="81"/>
      <c r="EX166" s="74"/>
    </row>
    <row r="167" spans="1:154" s="69" customFormat="1" ht="27">
      <c r="A167" s="70">
        <v>64</v>
      </c>
      <c r="B167" s="71" t="s">
        <v>176</v>
      </c>
      <c r="C167" s="72" t="s">
        <v>141</v>
      </c>
      <c r="D167" s="72">
        <v>2400</v>
      </c>
      <c r="E167" s="427"/>
      <c r="F167" s="427"/>
      <c r="G167" s="427"/>
      <c r="H167" s="427"/>
      <c r="I167" s="25">
        <f t="shared" si="50"/>
        <v>0</v>
      </c>
      <c r="J167" s="25">
        <f t="shared" si="50"/>
        <v>0</v>
      </c>
      <c r="K167" s="25">
        <f t="shared" si="44"/>
        <v>0</v>
      </c>
      <c r="L167" s="427"/>
      <c r="M167" s="427"/>
      <c r="N167" s="427"/>
      <c r="O167" s="427"/>
      <c r="P167" s="25">
        <f t="shared" si="54"/>
        <v>0</v>
      </c>
      <c r="Q167" s="25">
        <f t="shared" si="54"/>
        <v>0</v>
      </c>
      <c r="R167" s="25">
        <f t="shared" si="55"/>
        <v>0</v>
      </c>
      <c r="S167" s="26">
        <f t="shared" si="62"/>
        <v>0</v>
      </c>
      <c r="T167" s="26">
        <f t="shared" si="62"/>
        <v>0</v>
      </c>
      <c r="U167" s="26">
        <f t="shared" si="62"/>
        <v>0</v>
      </c>
      <c r="V167" s="26">
        <f t="shared" si="62"/>
        <v>0</v>
      </c>
      <c r="W167" s="26">
        <f t="shared" si="56"/>
        <v>0</v>
      </c>
      <c r="X167" s="26">
        <f t="shared" si="56"/>
        <v>0</v>
      </c>
      <c r="Y167" s="26">
        <f t="shared" si="57"/>
        <v>0</v>
      </c>
      <c r="Z167" s="427"/>
      <c r="AA167" s="427"/>
      <c r="AB167" s="427"/>
      <c r="AC167" s="427"/>
      <c r="AD167" s="25">
        <f t="shared" si="58"/>
        <v>0</v>
      </c>
      <c r="AE167" s="25">
        <f t="shared" si="58"/>
        <v>0</v>
      </c>
      <c r="AF167" s="25">
        <f t="shared" si="59"/>
        <v>0</v>
      </c>
      <c r="AG167" s="27"/>
      <c r="AH167" s="27"/>
      <c r="AI167" s="28">
        <f t="shared" si="60"/>
        <v>0</v>
      </c>
      <c r="AJ167" s="27">
        <f t="shared" si="51"/>
        <v>0</v>
      </c>
      <c r="AK167" s="27">
        <f t="shared" si="52"/>
        <v>0</v>
      </c>
      <c r="AL167" s="28">
        <f t="shared" si="61"/>
        <v>0</v>
      </c>
      <c r="AM167" s="431"/>
      <c r="AN167" s="432"/>
      <c r="AO167" s="73"/>
      <c r="AP167" s="74"/>
      <c r="AQ167" s="73"/>
      <c r="AR167" s="74"/>
      <c r="AS167" s="73"/>
      <c r="AT167" s="74"/>
      <c r="AU167" s="73"/>
      <c r="AV167" s="74"/>
      <c r="AW167" s="73"/>
      <c r="AX167" s="75"/>
      <c r="AY167" s="73"/>
      <c r="AZ167" s="74"/>
      <c r="BA167" s="73"/>
      <c r="BB167" s="74"/>
      <c r="BC167" s="82"/>
      <c r="BD167" s="72"/>
      <c r="BE167" s="60"/>
      <c r="BF167" s="60"/>
      <c r="BG167" s="77"/>
      <c r="BH167" s="72"/>
      <c r="BI167" s="73"/>
      <c r="BJ167" s="74"/>
      <c r="BK167" s="73"/>
      <c r="BL167" s="74"/>
      <c r="BM167" s="73"/>
      <c r="BN167" s="74"/>
      <c r="BO167" s="73"/>
      <c r="BP167" s="74"/>
      <c r="BQ167" s="73"/>
      <c r="BR167" s="74"/>
      <c r="BS167" s="73"/>
      <c r="BT167" s="74"/>
      <c r="BU167" s="60"/>
      <c r="BV167" s="60"/>
      <c r="BW167" s="77"/>
      <c r="BX167" s="72"/>
      <c r="BY167" s="77"/>
      <c r="BZ167" s="72"/>
      <c r="CA167" s="73"/>
      <c r="CB167" s="74"/>
      <c r="CC167" s="77"/>
      <c r="CD167" s="72"/>
      <c r="CE167" s="78"/>
      <c r="CF167" s="79"/>
      <c r="CG167" s="73"/>
      <c r="CH167" s="74"/>
      <c r="CI167" s="73"/>
      <c r="CJ167" s="74"/>
      <c r="CK167" s="73"/>
      <c r="CL167" s="74"/>
      <c r="CM167" s="73"/>
      <c r="CN167" s="74"/>
      <c r="CO167" s="74"/>
      <c r="CP167" s="72"/>
      <c r="CQ167" s="77"/>
      <c r="CR167" s="72"/>
      <c r="CS167" s="73"/>
      <c r="CT167" s="74"/>
      <c r="CU167" s="77"/>
      <c r="CV167" s="72"/>
      <c r="CW167" s="73"/>
      <c r="CX167" s="74"/>
      <c r="CY167" s="60"/>
      <c r="CZ167" s="60"/>
      <c r="DA167" s="77"/>
      <c r="DB167" s="72"/>
      <c r="DC167" s="73"/>
      <c r="DD167" s="74"/>
      <c r="DE167" s="77"/>
      <c r="DF167" s="72"/>
      <c r="DG167" s="77"/>
      <c r="DH167" s="72"/>
      <c r="DI167" s="77"/>
      <c r="DJ167" s="72"/>
      <c r="DK167" s="73"/>
      <c r="DL167" s="74"/>
      <c r="DM167" s="77"/>
      <c r="DN167" s="72"/>
      <c r="DO167" s="73"/>
      <c r="DP167" s="74"/>
      <c r="DQ167" s="77"/>
      <c r="DR167" s="72"/>
      <c r="DS167" s="60"/>
      <c r="DT167" s="60"/>
      <c r="DU167" s="77"/>
      <c r="DV167" s="72"/>
      <c r="DW167" s="77"/>
      <c r="DX167" s="72"/>
      <c r="DY167" s="80"/>
      <c r="DZ167" s="70"/>
      <c r="EA167" s="80"/>
      <c r="EB167" s="70"/>
      <c r="EC167" s="80"/>
      <c r="ED167" s="70"/>
      <c r="EE167" s="80"/>
      <c r="EF167" s="70"/>
      <c r="EG167" s="80"/>
      <c r="EH167" s="70"/>
      <c r="EI167" s="80"/>
      <c r="EJ167" s="70"/>
      <c r="EK167" s="80"/>
      <c r="EL167" s="70"/>
      <c r="EM167" s="80"/>
      <c r="EN167" s="70"/>
      <c r="EO167" s="60"/>
      <c r="EP167" s="60"/>
      <c r="EQ167" s="60"/>
      <c r="ER167" s="60"/>
      <c r="ES167" s="81"/>
      <c r="ET167" s="81"/>
      <c r="EU167" s="81"/>
      <c r="EX167" s="74"/>
    </row>
    <row r="168" spans="1:154" s="69" customFormat="1" ht="27">
      <c r="A168" s="70">
        <v>65</v>
      </c>
      <c r="B168" s="71" t="s">
        <v>177</v>
      </c>
      <c r="C168" s="72" t="s">
        <v>141</v>
      </c>
      <c r="D168" s="72">
        <v>2400</v>
      </c>
      <c r="E168" s="427"/>
      <c r="F168" s="427"/>
      <c r="G168" s="427"/>
      <c r="H168" s="427"/>
      <c r="I168" s="25">
        <f t="shared" si="50"/>
        <v>0</v>
      </c>
      <c r="J168" s="25">
        <f t="shared" si="50"/>
        <v>0</v>
      </c>
      <c r="K168" s="25">
        <f t="shared" si="44"/>
        <v>0</v>
      </c>
      <c r="L168" s="427"/>
      <c r="M168" s="427"/>
      <c r="N168" s="427"/>
      <c r="O168" s="427"/>
      <c r="P168" s="25">
        <f t="shared" si="54"/>
        <v>0</v>
      </c>
      <c r="Q168" s="25">
        <f t="shared" si="54"/>
        <v>0</v>
      </c>
      <c r="R168" s="25">
        <f t="shared" si="55"/>
        <v>0</v>
      </c>
      <c r="S168" s="26">
        <f t="shared" si="62"/>
        <v>0</v>
      </c>
      <c r="T168" s="26">
        <f t="shared" si="62"/>
        <v>0</v>
      </c>
      <c r="U168" s="26">
        <f t="shared" si="62"/>
        <v>0</v>
      </c>
      <c r="V168" s="26">
        <f t="shared" si="62"/>
        <v>0</v>
      </c>
      <c r="W168" s="26">
        <f t="shared" si="56"/>
        <v>0</v>
      </c>
      <c r="X168" s="26">
        <f t="shared" si="56"/>
        <v>0</v>
      </c>
      <c r="Y168" s="26">
        <f t="shared" si="57"/>
        <v>0</v>
      </c>
      <c r="Z168" s="427"/>
      <c r="AA168" s="427"/>
      <c r="AB168" s="427"/>
      <c r="AC168" s="427"/>
      <c r="AD168" s="25">
        <f t="shared" si="58"/>
        <v>0</v>
      </c>
      <c r="AE168" s="25">
        <f t="shared" si="58"/>
        <v>0</v>
      </c>
      <c r="AF168" s="25">
        <f t="shared" si="59"/>
        <v>0</v>
      </c>
      <c r="AG168" s="27"/>
      <c r="AH168" s="27"/>
      <c r="AI168" s="28">
        <f t="shared" si="60"/>
        <v>0</v>
      </c>
      <c r="AJ168" s="27">
        <f t="shared" si="51"/>
        <v>0</v>
      </c>
      <c r="AK168" s="27">
        <f t="shared" si="52"/>
        <v>0</v>
      </c>
      <c r="AL168" s="28">
        <f t="shared" si="61"/>
        <v>0</v>
      </c>
      <c r="AM168" s="431"/>
      <c r="AN168" s="432"/>
      <c r="AO168" s="73"/>
      <c r="AP168" s="74"/>
      <c r="AQ168" s="73"/>
      <c r="AR168" s="74"/>
      <c r="AS168" s="73"/>
      <c r="AT168" s="74"/>
      <c r="AU168" s="73"/>
      <c r="AV168" s="74"/>
      <c r="AW168" s="73"/>
      <c r="AX168" s="75"/>
      <c r="AY168" s="73"/>
      <c r="AZ168" s="74"/>
      <c r="BA168" s="73"/>
      <c r="BB168" s="74"/>
      <c r="BC168" s="82"/>
      <c r="BD168" s="72"/>
      <c r="BE168" s="60"/>
      <c r="BF168" s="60"/>
      <c r="BG168" s="77"/>
      <c r="BH168" s="72"/>
      <c r="BI168" s="73"/>
      <c r="BJ168" s="74"/>
      <c r="BK168" s="73"/>
      <c r="BL168" s="74"/>
      <c r="BM168" s="73"/>
      <c r="BN168" s="74"/>
      <c r="BO168" s="73"/>
      <c r="BP168" s="74"/>
      <c r="BQ168" s="73"/>
      <c r="BR168" s="74"/>
      <c r="BS168" s="73"/>
      <c r="BT168" s="74"/>
      <c r="BU168" s="60"/>
      <c r="BV168" s="60"/>
      <c r="BW168" s="77"/>
      <c r="BX168" s="72"/>
      <c r="BY168" s="77"/>
      <c r="BZ168" s="72"/>
      <c r="CA168" s="73"/>
      <c r="CB168" s="74"/>
      <c r="CC168" s="77"/>
      <c r="CD168" s="72"/>
      <c r="CE168" s="78"/>
      <c r="CF168" s="79"/>
      <c r="CG168" s="73"/>
      <c r="CH168" s="74"/>
      <c r="CI168" s="73"/>
      <c r="CJ168" s="74"/>
      <c r="CK168" s="73"/>
      <c r="CL168" s="74"/>
      <c r="CM168" s="73"/>
      <c r="CN168" s="74"/>
      <c r="CO168" s="74"/>
      <c r="CP168" s="72"/>
      <c r="CQ168" s="77"/>
      <c r="CR168" s="72"/>
      <c r="CS168" s="73"/>
      <c r="CT168" s="74"/>
      <c r="CU168" s="77"/>
      <c r="CV168" s="72"/>
      <c r="CW168" s="73"/>
      <c r="CX168" s="74"/>
      <c r="CY168" s="60"/>
      <c r="CZ168" s="60"/>
      <c r="DA168" s="77"/>
      <c r="DB168" s="72"/>
      <c r="DC168" s="73"/>
      <c r="DD168" s="74"/>
      <c r="DE168" s="77"/>
      <c r="DF168" s="72"/>
      <c r="DG168" s="77"/>
      <c r="DH168" s="72"/>
      <c r="DI168" s="77"/>
      <c r="DJ168" s="72"/>
      <c r="DK168" s="73"/>
      <c r="DL168" s="74"/>
      <c r="DM168" s="77"/>
      <c r="DN168" s="72"/>
      <c r="DO168" s="73"/>
      <c r="DP168" s="74"/>
      <c r="DQ168" s="77"/>
      <c r="DR168" s="72"/>
      <c r="DS168" s="60"/>
      <c r="DT168" s="60"/>
      <c r="DU168" s="77"/>
      <c r="DV168" s="72"/>
      <c r="DW168" s="77"/>
      <c r="DX168" s="72"/>
      <c r="DY168" s="80"/>
      <c r="DZ168" s="70"/>
      <c r="EA168" s="80"/>
      <c r="EB168" s="70"/>
      <c r="EC168" s="80"/>
      <c r="ED168" s="70"/>
      <c r="EE168" s="80"/>
      <c r="EF168" s="70"/>
      <c r="EG168" s="80"/>
      <c r="EH168" s="70"/>
      <c r="EI168" s="80"/>
      <c r="EJ168" s="70"/>
      <c r="EK168" s="80"/>
      <c r="EL168" s="70"/>
      <c r="EM168" s="80"/>
      <c r="EN168" s="70"/>
      <c r="EO168" s="60"/>
      <c r="EP168" s="60"/>
      <c r="EQ168" s="60"/>
      <c r="ER168" s="60"/>
      <c r="ES168" s="81"/>
      <c r="ET168" s="81"/>
      <c r="EU168" s="81"/>
      <c r="EX168" s="74"/>
    </row>
    <row r="169" spans="1:154" s="69" customFormat="1" ht="24">
      <c r="A169" s="70">
        <v>66</v>
      </c>
      <c r="B169" s="71" t="s">
        <v>178</v>
      </c>
      <c r="C169" s="72" t="s">
        <v>141</v>
      </c>
      <c r="D169" s="72">
        <v>2400</v>
      </c>
      <c r="E169" s="431"/>
      <c r="F169" s="432"/>
      <c r="G169" s="433"/>
      <c r="H169" s="432"/>
      <c r="I169" s="25">
        <f t="shared" si="50"/>
        <v>0</v>
      </c>
      <c r="J169" s="25">
        <f t="shared" si="50"/>
        <v>0</v>
      </c>
      <c r="K169" s="25">
        <f t="shared" si="44"/>
        <v>0</v>
      </c>
      <c r="L169" s="428"/>
      <c r="M169" s="428"/>
      <c r="N169" s="428"/>
      <c r="O169" s="428"/>
      <c r="P169" s="25">
        <f t="shared" si="54"/>
        <v>0</v>
      </c>
      <c r="Q169" s="25">
        <f t="shared" si="54"/>
        <v>0</v>
      </c>
      <c r="R169" s="25">
        <f t="shared" si="55"/>
        <v>0</v>
      </c>
      <c r="S169" s="26">
        <f t="shared" si="62"/>
        <v>0</v>
      </c>
      <c r="T169" s="26">
        <f t="shared" si="62"/>
        <v>0</v>
      </c>
      <c r="U169" s="26">
        <f t="shared" si="62"/>
        <v>0</v>
      </c>
      <c r="V169" s="26">
        <f t="shared" si="62"/>
        <v>0</v>
      </c>
      <c r="W169" s="26">
        <f t="shared" si="56"/>
        <v>0</v>
      </c>
      <c r="X169" s="26">
        <f t="shared" si="56"/>
        <v>0</v>
      </c>
      <c r="Y169" s="26">
        <f t="shared" si="57"/>
        <v>0</v>
      </c>
      <c r="Z169" s="428"/>
      <c r="AA169" s="428"/>
      <c r="AB169" s="428"/>
      <c r="AC169" s="428"/>
      <c r="AD169" s="25">
        <f t="shared" si="58"/>
        <v>0</v>
      </c>
      <c r="AE169" s="25">
        <f t="shared" si="58"/>
        <v>0</v>
      </c>
      <c r="AF169" s="25">
        <f t="shared" si="59"/>
        <v>0</v>
      </c>
      <c r="AG169" s="27"/>
      <c r="AH169" s="27"/>
      <c r="AI169" s="28">
        <f t="shared" si="60"/>
        <v>0</v>
      </c>
      <c r="AJ169" s="27">
        <f t="shared" si="51"/>
        <v>0</v>
      </c>
      <c r="AK169" s="27">
        <f t="shared" si="52"/>
        <v>0</v>
      </c>
      <c r="AL169" s="28">
        <f t="shared" si="61"/>
        <v>0</v>
      </c>
      <c r="AM169" s="431"/>
      <c r="AN169" s="432"/>
      <c r="AO169" s="73"/>
      <c r="AP169" s="74"/>
      <c r="AQ169" s="73"/>
      <c r="AR169" s="74"/>
      <c r="AS169" s="73"/>
      <c r="AT169" s="74"/>
      <c r="AU169" s="73"/>
      <c r="AV169" s="74"/>
      <c r="AW169" s="73"/>
      <c r="AX169" s="75"/>
      <c r="AY169" s="73"/>
      <c r="AZ169" s="74"/>
      <c r="BA169" s="73"/>
      <c r="BB169" s="74"/>
      <c r="BC169" s="82"/>
      <c r="BD169" s="72"/>
      <c r="BE169" s="60"/>
      <c r="BF169" s="60"/>
      <c r="BG169" s="77"/>
      <c r="BH169" s="72"/>
      <c r="BI169" s="73"/>
      <c r="BJ169" s="74"/>
      <c r="BK169" s="73"/>
      <c r="BL169" s="74"/>
      <c r="BM169" s="73"/>
      <c r="BN169" s="74"/>
      <c r="BO169" s="73"/>
      <c r="BP169" s="74"/>
      <c r="BQ169" s="73"/>
      <c r="BR169" s="74"/>
      <c r="BS169" s="73"/>
      <c r="BT169" s="74"/>
      <c r="BU169" s="60"/>
      <c r="BV169" s="60"/>
      <c r="BW169" s="77"/>
      <c r="BX169" s="72"/>
      <c r="BY169" s="77"/>
      <c r="BZ169" s="72"/>
      <c r="CA169" s="73"/>
      <c r="CB169" s="74"/>
      <c r="CC169" s="77"/>
      <c r="CD169" s="72"/>
      <c r="CE169" s="78"/>
      <c r="CF169" s="79"/>
      <c r="CG169" s="73"/>
      <c r="CH169" s="74"/>
      <c r="CI169" s="73"/>
      <c r="CJ169" s="74"/>
      <c r="CK169" s="73"/>
      <c r="CL169" s="74"/>
      <c r="CM169" s="73"/>
      <c r="CN169" s="74"/>
      <c r="CO169" s="74"/>
      <c r="CP169" s="72"/>
      <c r="CQ169" s="77"/>
      <c r="CR169" s="72"/>
      <c r="CS169" s="73"/>
      <c r="CT169" s="74"/>
      <c r="CU169" s="77"/>
      <c r="CV169" s="72"/>
      <c r="CW169" s="73"/>
      <c r="CX169" s="74"/>
      <c r="CY169" s="60"/>
      <c r="CZ169" s="60"/>
      <c r="DA169" s="77"/>
      <c r="DB169" s="72"/>
      <c r="DC169" s="73"/>
      <c r="DD169" s="74"/>
      <c r="DE169" s="77"/>
      <c r="DF169" s="72"/>
      <c r="DG169" s="77"/>
      <c r="DH169" s="72"/>
      <c r="DI169" s="77"/>
      <c r="DJ169" s="72"/>
      <c r="DK169" s="73"/>
      <c r="DL169" s="74"/>
      <c r="DM169" s="77"/>
      <c r="DN169" s="72"/>
      <c r="DO169" s="73"/>
      <c r="DP169" s="74"/>
      <c r="DQ169" s="77"/>
      <c r="DR169" s="72"/>
      <c r="DS169" s="60"/>
      <c r="DT169" s="60"/>
      <c r="DU169" s="77"/>
      <c r="DV169" s="72"/>
      <c r="DW169" s="77"/>
      <c r="DX169" s="72"/>
      <c r="DY169" s="80"/>
      <c r="DZ169" s="70"/>
      <c r="EA169" s="80"/>
      <c r="EB169" s="70"/>
      <c r="EC169" s="80"/>
      <c r="ED169" s="70"/>
      <c r="EE169" s="80"/>
      <c r="EF169" s="70"/>
      <c r="EG169" s="80"/>
      <c r="EH169" s="70"/>
      <c r="EI169" s="80"/>
      <c r="EJ169" s="70"/>
      <c r="EK169" s="80"/>
      <c r="EL169" s="70"/>
      <c r="EM169" s="80"/>
      <c r="EN169" s="70"/>
      <c r="EO169" s="60"/>
      <c r="EP169" s="60"/>
      <c r="EQ169" s="60"/>
      <c r="ER169" s="60"/>
      <c r="ES169" s="81"/>
      <c r="ET169" s="81"/>
      <c r="EU169" s="81"/>
      <c r="EX169" s="74"/>
    </row>
    <row r="170" spans="1:154" s="69" customFormat="1" ht="27">
      <c r="A170" s="70">
        <v>67</v>
      </c>
      <c r="B170" s="71" t="s">
        <v>179</v>
      </c>
      <c r="C170" s="72" t="s">
        <v>141</v>
      </c>
      <c r="D170" s="72">
        <v>2400</v>
      </c>
      <c r="E170" s="427"/>
      <c r="F170" s="427"/>
      <c r="G170" s="427"/>
      <c r="H170" s="427"/>
      <c r="I170" s="25">
        <f t="shared" si="50"/>
        <v>0</v>
      </c>
      <c r="J170" s="25">
        <f t="shared" si="50"/>
        <v>0</v>
      </c>
      <c r="K170" s="25">
        <f t="shared" si="44"/>
        <v>0</v>
      </c>
      <c r="L170" s="427"/>
      <c r="M170" s="427"/>
      <c r="N170" s="427"/>
      <c r="O170" s="427"/>
      <c r="P170" s="25">
        <f t="shared" si="54"/>
        <v>0</v>
      </c>
      <c r="Q170" s="25">
        <f t="shared" si="54"/>
        <v>0</v>
      </c>
      <c r="R170" s="25">
        <f t="shared" si="55"/>
        <v>0</v>
      </c>
      <c r="S170" s="26">
        <f t="shared" si="62"/>
        <v>0</v>
      </c>
      <c r="T170" s="26">
        <f t="shared" si="62"/>
        <v>0</v>
      </c>
      <c r="U170" s="26">
        <f t="shared" si="62"/>
        <v>0</v>
      </c>
      <c r="V170" s="26">
        <f t="shared" si="62"/>
        <v>0</v>
      </c>
      <c r="W170" s="26">
        <f t="shared" si="56"/>
        <v>0</v>
      </c>
      <c r="X170" s="26">
        <f t="shared" si="56"/>
        <v>0</v>
      </c>
      <c r="Y170" s="26">
        <f t="shared" si="57"/>
        <v>0</v>
      </c>
      <c r="Z170" s="427"/>
      <c r="AA170" s="427"/>
      <c r="AB170" s="427"/>
      <c r="AC170" s="427"/>
      <c r="AD170" s="25">
        <f t="shared" si="58"/>
        <v>0</v>
      </c>
      <c r="AE170" s="25">
        <f t="shared" si="58"/>
        <v>0</v>
      </c>
      <c r="AF170" s="25">
        <f t="shared" si="59"/>
        <v>0</v>
      </c>
      <c r="AG170" s="27"/>
      <c r="AH170" s="27"/>
      <c r="AI170" s="28">
        <f t="shared" si="60"/>
        <v>0</v>
      </c>
      <c r="AJ170" s="27">
        <f t="shared" si="51"/>
        <v>0</v>
      </c>
      <c r="AK170" s="27">
        <f t="shared" si="52"/>
        <v>0</v>
      </c>
      <c r="AL170" s="28">
        <f t="shared" si="61"/>
        <v>0</v>
      </c>
      <c r="AM170" s="431"/>
      <c r="AN170" s="432"/>
      <c r="AO170" s="73"/>
      <c r="AP170" s="74"/>
      <c r="AQ170" s="73"/>
      <c r="AR170" s="74"/>
      <c r="AS170" s="73"/>
      <c r="AT170" s="74"/>
      <c r="AU170" s="73"/>
      <c r="AV170" s="74"/>
      <c r="AW170" s="73"/>
      <c r="AX170" s="75"/>
      <c r="AY170" s="73"/>
      <c r="AZ170" s="74"/>
      <c r="BA170" s="73"/>
      <c r="BB170" s="74"/>
      <c r="BC170" s="82"/>
      <c r="BD170" s="72"/>
      <c r="BE170" s="60"/>
      <c r="BF170" s="60"/>
      <c r="BG170" s="77"/>
      <c r="BH170" s="72"/>
      <c r="BI170" s="73"/>
      <c r="BJ170" s="74"/>
      <c r="BK170" s="73"/>
      <c r="BL170" s="74"/>
      <c r="BM170" s="73"/>
      <c r="BN170" s="74"/>
      <c r="BO170" s="73"/>
      <c r="BP170" s="74"/>
      <c r="BQ170" s="73"/>
      <c r="BR170" s="74"/>
      <c r="BS170" s="73"/>
      <c r="BT170" s="74"/>
      <c r="BU170" s="60"/>
      <c r="BV170" s="60"/>
      <c r="BW170" s="77"/>
      <c r="BX170" s="72"/>
      <c r="BY170" s="77"/>
      <c r="BZ170" s="72"/>
      <c r="CA170" s="73"/>
      <c r="CB170" s="74"/>
      <c r="CC170" s="77"/>
      <c r="CD170" s="72"/>
      <c r="CE170" s="78"/>
      <c r="CF170" s="79"/>
      <c r="CG170" s="73"/>
      <c r="CH170" s="74"/>
      <c r="CI170" s="73"/>
      <c r="CJ170" s="74"/>
      <c r="CK170" s="73"/>
      <c r="CL170" s="74"/>
      <c r="CM170" s="73"/>
      <c r="CN170" s="74"/>
      <c r="CO170" s="74"/>
      <c r="CP170" s="72"/>
      <c r="CQ170" s="77"/>
      <c r="CR170" s="72"/>
      <c r="CS170" s="73"/>
      <c r="CT170" s="74"/>
      <c r="CU170" s="77"/>
      <c r="CV170" s="72"/>
      <c r="CW170" s="73"/>
      <c r="CX170" s="74"/>
      <c r="CY170" s="60"/>
      <c r="CZ170" s="60"/>
      <c r="DA170" s="77"/>
      <c r="DB170" s="72"/>
      <c r="DC170" s="73"/>
      <c r="DD170" s="74"/>
      <c r="DE170" s="77"/>
      <c r="DF170" s="72"/>
      <c r="DG170" s="77"/>
      <c r="DH170" s="72"/>
      <c r="DI170" s="77"/>
      <c r="DJ170" s="72"/>
      <c r="DK170" s="73"/>
      <c r="DL170" s="74"/>
      <c r="DM170" s="77"/>
      <c r="DN170" s="72"/>
      <c r="DO170" s="73"/>
      <c r="DP170" s="74"/>
      <c r="DQ170" s="77"/>
      <c r="DR170" s="72"/>
      <c r="DS170" s="60"/>
      <c r="DT170" s="60"/>
      <c r="DU170" s="77"/>
      <c r="DV170" s="72"/>
      <c r="DW170" s="77"/>
      <c r="DX170" s="72"/>
      <c r="DY170" s="80"/>
      <c r="DZ170" s="70"/>
      <c r="EA170" s="80"/>
      <c r="EB170" s="70"/>
      <c r="EC170" s="80"/>
      <c r="ED170" s="70"/>
      <c r="EE170" s="80"/>
      <c r="EF170" s="70"/>
      <c r="EG170" s="80"/>
      <c r="EH170" s="70"/>
      <c r="EI170" s="80"/>
      <c r="EJ170" s="70"/>
      <c r="EK170" s="80"/>
      <c r="EL170" s="70"/>
      <c r="EM170" s="80"/>
      <c r="EN170" s="70"/>
      <c r="EO170" s="60"/>
      <c r="EP170" s="60"/>
      <c r="EQ170" s="60"/>
      <c r="ER170" s="60"/>
      <c r="ES170" s="81"/>
      <c r="ET170" s="81"/>
      <c r="EU170" s="81"/>
      <c r="EX170" s="74"/>
    </row>
    <row r="171" spans="1:154" s="69" customFormat="1" ht="27">
      <c r="A171" s="70">
        <v>68</v>
      </c>
      <c r="B171" s="71" t="s">
        <v>180</v>
      </c>
      <c r="C171" s="72" t="s">
        <v>141</v>
      </c>
      <c r="D171" s="72">
        <v>2400</v>
      </c>
      <c r="E171" s="427"/>
      <c r="F171" s="427"/>
      <c r="G171" s="427"/>
      <c r="H171" s="427"/>
      <c r="I171" s="25">
        <f t="shared" si="50"/>
        <v>0</v>
      </c>
      <c r="J171" s="25">
        <f t="shared" si="50"/>
        <v>0</v>
      </c>
      <c r="K171" s="25">
        <f t="shared" si="44"/>
        <v>0</v>
      </c>
      <c r="L171" s="427"/>
      <c r="M171" s="427"/>
      <c r="N171" s="427"/>
      <c r="O171" s="427"/>
      <c r="P171" s="25">
        <f t="shared" si="54"/>
        <v>0</v>
      </c>
      <c r="Q171" s="25">
        <f t="shared" si="54"/>
        <v>0</v>
      </c>
      <c r="R171" s="25">
        <f t="shared" si="55"/>
        <v>0</v>
      </c>
      <c r="S171" s="26">
        <f t="shared" si="62"/>
        <v>0</v>
      </c>
      <c r="T171" s="26">
        <f t="shared" si="62"/>
        <v>0</v>
      </c>
      <c r="U171" s="26">
        <f t="shared" si="62"/>
        <v>0</v>
      </c>
      <c r="V171" s="26">
        <f t="shared" si="62"/>
        <v>0</v>
      </c>
      <c r="W171" s="26">
        <f t="shared" si="56"/>
        <v>0</v>
      </c>
      <c r="X171" s="26">
        <f t="shared" si="56"/>
        <v>0</v>
      </c>
      <c r="Y171" s="26">
        <f t="shared" si="57"/>
        <v>0</v>
      </c>
      <c r="Z171" s="427"/>
      <c r="AA171" s="427"/>
      <c r="AB171" s="427"/>
      <c r="AC171" s="427"/>
      <c r="AD171" s="25">
        <f t="shared" si="58"/>
        <v>0</v>
      </c>
      <c r="AE171" s="25">
        <f t="shared" si="58"/>
        <v>0</v>
      </c>
      <c r="AF171" s="25">
        <f t="shared" si="59"/>
        <v>0</v>
      </c>
      <c r="AG171" s="27"/>
      <c r="AH171" s="27"/>
      <c r="AI171" s="28">
        <f t="shared" si="60"/>
        <v>0</v>
      </c>
      <c r="AJ171" s="27">
        <f t="shared" si="51"/>
        <v>0</v>
      </c>
      <c r="AK171" s="27">
        <f t="shared" si="52"/>
        <v>0</v>
      </c>
      <c r="AL171" s="28">
        <f t="shared" si="61"/>
        <v>0</v>
      </c>
      <c r="AM171" s="431"/>
      <c r="AN171" s="432"/>
      <c r="AO171" s="73"/>
      <c r="AP171" s="74"/>
      <c r="AQ171" s="73"/>
      <c r="AR171" s="74"/>
      <c r="AS171" s="73"/>
      <c r="AT171" s="74"/>
      <c r="AU171" s="73"/>
      <c r="AV171" s="74"/>
      <c r="AW171" s="73"/>
      <c r="AX171" s="75"/>
      <c r="AY171" s="73"/>
      <c r="AZ171" s="74"/>
      <c r="BA171" s="73"/>
      <c r="BB171" s="74"/>
      <c r="BC171" s="82"/>
      <c r="BD171" s="72"/>
      <c r="BE171" s="60"/>
      <c r="BF171" s="60"/>
      <c r="BG171" s="77"/>
      <c r="BH171" s="72"/>
      <c r="BI171" s="73"/>
      <c r="BJ171" s="74"/>
      <c r="BK171" s="73"/>
      <c r="BL171" s="74"/>
      <c r="BM171" s="73"/>
      <c r="BN171" s="74"/>
      <c r="BO171" s="73"/>
      <c r="BP171" s="74"/>
      <c r="BQ171" s="73"/>
      <c r="BR171" s="74"/>
      <c r="BS171" s="73"/>
      <c r="BT171" s="74"/>
      <c r="BU171" s="60"/>
      <c r="BV171" s="60"/>
      <c r="BW171" s="77"/>
      <c r="BX171" s="72"/>
      <c r="BY171" s="77"/>
      <c r="BZ171" s="72"/>
      <c r="CA171" s="73"/>
      <c r="CB171" s="74"/>
      <c r="CC171" s="77"/>
      <c r="CD171" s="72"/>
      <c r="CE171" s="78"/>
      <c r="CF171" s="79"/>
      <c r="CG171" s="73"/>
      <c r="CH171" s="74"/>
      <c r="CI171" s="73"/>
      <c r="CJ171" s="74"/>
      <c r="CK171" s="73"/>
      <c r="CL171" s="74"/>
      <c r="CM171" s="73"/>
      <c r="CN171" s="74"/>
      <c r="CO171" s="74"/>
      <c r="CP171" s="72"/>
      <c r="CQ171" s="77"/>
      <c r="CR171" s="72"/>
      <c r="CS171" s="73"/>
      <c r="CT171" s="74"/>
      <c r="CU171" s="77"/>
      <c r="CV171" s="72"/>
      <c r="CW171" s="73"/>
      <c r="CX171" s="74"/>
      <c r="CY171" s="60"/>
      <c r="CZ171" s="60"/>
      <c r="DA171" s="77"/>
      <c r="DB171" s="72"/>
      <c r="DC171" s="73"/>
      <c r="DD171" s="74"/>
      <c r="DE171" s="77"/>
      <c r="DF171" s="72"/>
      <c r="DG171" s="77"/>
      <c r="DH171" s="72"/>
      <c r="DI171" s="77"/>
      <c r="DJ171" s="72"/>
      <c r="DK171" s="73"/>
      <c r="DL171" s="74"/>
      <c r="DM171" s="77"/>
      <c r="DN171" s="72"/>
      <c r="DO171" s="73"/>
      <c r="DP171" s="74"/>
      <c r="DQ171" s="77"/>
      <c r="DR171" s="72"/>
      <c r="DS171" s="60"/>
      <c r="DT171" s="60"/>
      <c r="DU171" s="77"/>
      <c r="DV171" s="72"/>
      <c r="DW171" s="77"/>
      <c r="DX171" s="72"/>
      <c r="DY171" s="80"/>
      <c r="DZ171" s="70"/>
      <c r="EA171" s="80"/>
      <c r="EB171" s="70"/>
      <c r="EC171" s="80"/>
      <c r="ED171" s="70"/>
      <c r="EE171" s="80"/>
      <c r="EF171" s="70"/>
      <c r="EG171" s="80"/>
      <c r="EH171" s="70"/>
      <c r="EI171" s="80"/>
      <c r="EJ171" s="70"/>
      <c r="EK171" s="80"/>
      <c r="EL171" s="70"/>
      <c r="EM171" s="80"/>
      <c r="EN171" s="70"/>
      <c r="EO171" s="60"/>
      <c r="EP171" s="60"/>
      <c r="EQ171" s="60"/>
      <c r="ER171" s="60"/>
      <c r="ES171" s="81"/>
      <c r="ET171" s="81"/>
      <c r="EU171" s="81"/>
      <c r="EX171" s="74"/>
    </row>
    <row r="172" spans="1:154" s="69" customFormat="1" ht="24">
      <c r="A172" s="70">
        <v>69</v>
      </c>
      <c r="B172" s="71" t="s">
        <v>181</v>
      </c>
      <c r="C172" s="72" t="s">
        <v>141</v>
      </c>
      <c r="D172" s="72">
        <v>2400</v>
      </c>
      <c r="E172" s="431"/>
      <c r="F172" s="432"/>
      <c r="G172" s="433"/>
      <c r="H172" s="432"/>
      <c r="I172" s="25">
        <f t="shared" si="50"/>
        <v>0</v>
      </c>
      <c r="J172" s="25">
        <f t="shared" si="50"/>
        <v>0</v>
      </c>
      <c r="K172" s="25">
        <f t="shared" ref="K172:K216" si="63">I172+J172</f>
        <v>0</v>
      </c>
      <c r="L172" s="428"/>
      <c r="M172" s="428"/>
      <c r="N172" s="428"/>
      <c r="O172" s="428"/>
      <c r="P172" s="25">
        <f t="shared" si="54"/>
        <v>0</v>
      </c>
      <c r="Q172" s="25">
        <f t="shared" si="54"/>
        <v>0</v>
      </c>
      <c r="R172" s="25">
        <f t="shared" si="55"/>
        <v>0</v>
      </c>
      <c r="S172" s="26">
        <f t="shared" si="62"/>
        <v>0</v>
      </c>
      <c r="T172" s="26">
        <f t="shared" si="62"/>
        <v>0</v>
      </c>
      <c r="U172" s="26">
        <f t="shared" si="62"/>
        <v>0</v>
      </c>
      <c r="V172" s="26">
        <f t="shared" si="62"/>
        <v>0</v>
      </c>
      <c r="W172" s="26">
        <f t="shared" si="56"/>
        <v>0</v>
      </c>
      <c r="X172" s="26">
        <f t="shared" si="56"/>
        <v>0</v>
      </c>
      <c r="Y172" s="26">
        <f t="shared" si="57"/>
        <v>0</v>
      </c>
      <c r="Z172" s="428"/>
      <c r="AA172" s="428"/>
      <c r="AB172" s="428"/>
      <c r="AC172" s="428"/>
      <c r="AD172" s="25">
        <f t="shared" si="58"/>
        <v>0</v>
      </c>
      <c r="AE172" s="25">
        <f t="shared" si="58"/>
        <v>0</v>
      </c>
      <c r="AF172" s="25">
        <f t="shared" si="59"/>
        <v>0</v>
      </c>
      <c r="AG172" s="27"/>
      <c r="AH172" s="27"/>
      <c r="AI172" s="28">
        <f t="shared" si="60"/>
        <v>0</v>
      </c>
      <c r="AJ172" s="27">
        <f t="shared" si="51"/>
        <v>0</v>
      </c>
      <c r="AK172" s="27">
        <f t="shared" si="52"/>
        <v>0</v>
      </c>
      <c r="AL172" s="28">
        <f t="shared" si="61"/>
        <v>0</v>
      </c>
      <c r="AM172" s="431"/>
      <c r="AN172" s="432"/>
      <c r="AO172" s="73"/>
      <c r="AP172" s="74"/>
      <c r="AQ172" s="73"/>
      <c r="AR172" s="74"/>
      <c r="AS172" s="73"/>
      <c r="AT172" s="74"/>
      <c r="AU172" s="73"/>
      <c r="AV172" s="74"/>
      <c r="AW172" s="73"/>
      <c r="AX172" s="75"/>
      <c r="AY172" s="73"/>
      <c r="AZ172" s="74"/>
      <c r="BA172" s="73"/>
      <c r="BB172" s="74"/>
      <c r="BC172" s="76"/>
      <c r="BD172" s="74"/>
      <c r="BE172" s="60"/>
      <c r="BF172" s="60"/>
      <c r="BG172" s="77"/>
      <c r="BH172" s="72"/>
      <c r="BI172" s="73"/>
      <c r="BJ172" s="74"/>
      <c r="BK172" s="73"/>
      <c r="BL172" s="74"/>
      <c r="BM172" s="73"/>
      <c r="BN172" s="74"/>
      <c r="BO172" s="73"/>
      <c r="BP172" s="74"/>
      <c r="BQ172" s="73"/>
      <c r="BR172" s="74"/>
      <c r="BS172" s="73"/>
      <c r="BT172" s="74"/>
      <c r="BU172" s="60"/>
      <c r="BV172" s="60"/>
      <c r="BW172" s="77"/>
      <c r="BX172" s="72"/>
      <c r="BY172" s="77"/>
      <c r="BZ172" s="72"/>
      <c r="CA172" s="73"/>
      <c r="CB172" s="74"/>
      <c r="CC172" s="77"/>
      <c r="CD172" s="72"/>
      <c r="CE172" s="78"/>
      <c r="CF172" s="79"/>
      <c r="CG172" s="73"/>
      <c r="CH172" s="74"/>
      <c r="CI172" s="77"/>
      <c r="CJ172" s="72"/>
      <c r="CK172" s="73"/>
      <c r="CL172" s="74"/>
      <c r="CM172" s="73"/>
      <c r="CN172" s="74"/>
      <c r="CO172" s="74"/>
      <c r="CP172" s="72"/>
      <c r="CQ172" s="77"/>
      <c r="CR172" s="72"/>
      <c r="CS172" s="73"/>
      <c r="CT172" s="74"/>
      <c r="CU172" s="73"/>
      <c r="CV172" s="74"/>
      <c r="CW172" s="73"/>
      <c r="CX172" s="74"/>
      <c r="CY172" s="60"/>
      <c r="CZ172" s="60"/>
      <c r="DA172" s="77"/>
      <c r="DB172" s="72"/>
      <c r="DC172" s="73"/>
      <c r="DD172" s="74"/>
      <c r="DE172" s="77"/>
      <c r="DF172" s="72"/>
      <c r="DG172" s="77"/>
      <c r="DH172" s="72"/>
      <c r="DI172" s="77"/>
      <c r="DJ172" s="72"/>
      <c r="DK172" s="73"/>
      <c r="DL172" s="74"/>
      <c r="DM172" s="73"/>
      <c r="DN172" s="74"/>
      <c r="DO172" s="73"/>
      <c r="DP172" s="74"/>
      <c r="DQ172" s="77"/>
      <c r="DR172" s="72"/>
      <c r="DS172" s="60"/>
      <c r="DT172" s="60"/>
      <c r="DU172" s="77"/>
      <c r="DV172" s="72"/>
      <c r="DW172" s="77"/>
      <c r="DX172" s="72"/>
      <c r="DY172" s="80"/>
      <c r="DZ172" s="70"/>
      <c r="EA172" s="80"/>
      <c r="EB172" s="70"/>
      <c r="EC172" s="80"/>
      <c r="ED172" s="70"/>
      <c r="EE172" s="80"/>
      <c r="EF172" s="70"/>
      <c r="EG172" s="80"/>
      <c r="EH172" s="70"/>
      <c r="EI172" s="80"/>
      <c r="EJ172" s="70"/>
      <c r="EK172" s="80"/>
      <c r="EL172" s="70"/>
      <c r="EM172" s="80"/>
      <c r="EN172" s="70"/>
      <c r="EO172" s="60"/>
      <c r="EP172" s="60"/>
      <c r="EQ172" s="60"/>
      <c r="ER172" s="60"/>
      <c r="ES172" s="81"/>
      <c r="ET172" s="81"/>
      <c r="EU172" s="81"/>
      <c r="EX172" s="74"/>
    </row>
    <row r="173" spans="1:154" s="69" customFormat="1" ht="27">
      <c r="A173" s="70">
        <v>70</v>
      </c>
      <c r="B173" s="71" t="s">
        <v>182</v>
      </c>
      <c r="C173" s="72" t="s">
        <v>141</v>
      </c>
      <c r="D173" s="72">
        <v>2400</v>
      </c>
      <c r="E173" s="427"/>
      <c r="F173" s="427"/>
      <c r="G173" s="427"/>
      <c r="H173" s="427"/>
      <c r="I173" s="25">
        <f t="shared" si="50"/>
        <v>0</v>
      </c>
      <c r="J173" s="25">
        <f t="shared" si="50"/>
        <v>0</v>
      </c>
      <c r="K173" s="25">
        <f t="shared" si="63"/>
        <v>0</v>
      </c>
      <c r="L173" s="427"/>
      <c r="M173" s="427"/>
      <c r="N173" s="427"/>
      <c r="O173" s="427"/>
      <c r="P173" s="25">
        <f t="shared" si="54"/>
        <v>0</v>
      </c>
      <c r="Q173" s="25">
        <f t="shared" si="54"/>
        <v>0</v>
      </c>
      <c r="R173" s="25">
        <f t="shared" si="55"/>
        <v>0</v>
      </c>
      <c r="S173" s="26">
        <f t="shared" si="62"/>
        <v>0</v>
      </c>
      <c r="T173" s="26">
        <f t="shared" si="62"/>
        <v>0</v>
      </c>
      <c r="U173" s="26">
        <f t="shared" si="62"/>
        <v>0</v>
      </c>
      <c r="V173" s="26">
        <f t="shared" si="62"/>
        <v>0</v>
      </c>
      <c r="W173" s="26">
        <f t="shared" si="56"/>
        <v>0</v>
      </c>
      <c r="X173" s="26">
        <f t="shared" si="56"/>
        <v>0</v>
      </c>
      <c r="Y173" s="26">
        <f t="shared" si="57"/>
        <v>0</v>
      </c>
      <c r="Z173" s="427"/>
      <c r="AA173" s="427"/>
      <c r="AB173" s="427"/>
      <c r="AC173" s="427"/>
      <c r="AD173" s="25">
        <f t="shared" si="58"/>
        <v>0</v>
      </c>
      <c r="AE173" s="25">
        <f t="shared" si="58"/>
        <v>0</v>
      </c>
      <c r="AF173" s="25">
        <f t="shared" si="59"/>
        <v>0</v>
      </c>
      <c r="AG173" s="27"/>
      <c r="AH173" s="27"/>
      <c r="AI173" s="28">
        <f t="shared" si="60"/>
        <v>0</v>
      </c>
      <c r="AJ173" s="27">
        <f t="shared" si="51"/>
        <v>0</v>
      </c>
      <c r="AK173" s="27">
        <f t="shared" si="52"/>
        <v>0</v>
      </c>
      <c r="AL173" s="28">
        <f t="shared" si="61"/>
        <v>0</v>
      </c>
      <c r="AM173" s="431"/>
      <c r="AN173" s="432"/>
      <c r="AO173" s="73"/>
      <c r="AP173" s="74"/>
      <c r="AQ173" s="73"/>
      <c r="AR173" s="74"/>
      <c r="AS173" s="73"/>
      <c r="AT173" s="74"/>
      <c r="AU173" s="73"/>
      <c r="AV173" s="74"/>
      <c r="AW173" s="73"/>
      <c r="AX173" s="75"/>
      <c r="AY173" s="73"/>
      <c r="AZ173" s="74"/>
      <c r="BA173" s="73"/>
      <c r="BB173" s="74"/>
      <c r="BC173" s="82"/>
      <c r="BD173" s="72"/>
      <c r="BE173" s="60"/>
      <c r="BF173" s="60"/>
      <c r="BG173" s="77"/>
      <c r="BH173" s="72"/>
      <c r="BI173" s="73"/>
      <c r="BJ173" s="74"/>
      <c r="BK173" s="73"/>
      <c r="BL173" s="74"/>
      <c r="BM173" s="73"/>
      <c r="BN173" s="74"/>
      <c r="BO173" s="73"/>
      <c r="BP173" s="74"/>
      <c r="BQ173" s="73"/>
      <c r="BR173" s="74"/>
      <c r="BS173" s="73"/>
      <c r="BT173" s="74"/>
      <c r="BU173" s="60"/>
      <c r="BV173" s="60"/>
      <c r="BW173" s="77"/>
      <c r="BX173" s="72"/>
      <c r="BY173" s="77"/>
      <c r="BZ173" s="72"/>
      <c r="CA173" s="73"/>
      <c r="CB173" s="74"/>
      <c r="CC173" s="77"/>
      <c r="CD173" s="72"/>
      <c r="CE173" s="78"/>
      <c r="CF173" s="79"/>
      <c r="CG173" s="73"/>
      <c r="CH173" s="74"/>
      <c r="CI173" s="73"/>
      <c r="CJ173" s="74"/>
      <c r="CK173" s="73"/>
      <c r="CL173" s="74"/>
      <c r="CM173" s="73"/>
      <c r="CN173" s="74"/>
      <c r="CO173" s="74"/>
      <c r="CP173" s="72"/>
      <c r="CQ173" s="77"/>
      <c r="CR173" s="72"/>
      <c r="CS173" s="73"/>
      <c r="CT173" s="74"/>
      <c r="CU173" s="77"/>
      <c r="CV173" s="72"/>
      <c r="CW173" s="73"/>
      <c r="CX173" s="74"/>
      <c r="CY173" s="60"/>
      <c r="CZ173" s="60"/>
      <c r="DA173" s="77"/>
      <c r="DB173" s="72"/>
      <c r="DC173" s="73"/>
      <c r="DD173" s="74"/>
      <c r="DE173" s="77"/>
      <c r="DF173" s="72"/>
      <c r="DG173" s="77"/>
      <c r="DH173" s="72"/>
      <c r="DI173" s="77"/>
      <c r="DJ173" s="72"/>
      <c r="DK173" s="73"/>
      <c r="DL173" s="74"/>
      <c r="DM173" s="77"/>
      <c r="DN173" s="72"/>
      <c r="DO173" s="73"/>
      <c r="DP173" s="74"/>
      <c r="DQ173" s="77"/>
      <c r="DR173" s="72"/>
      <c r="DS173" s="60"/>
      <c r="DT173" s="60"/>
      <c r="DU173" s="77"/>
      <c r="DV173" s="72"/>
      <c r="DW173" s="77"/>
      <c r="DX173" s="72"/>
      <c r="DY173" s="80"/>
      <c r="DZ173" s="70"/>
      <c r="EA173" s="80"/>
      <c r="EB173" s="70"/>
      <c r="EC173" s="80"/>
      <c r="ED173" s="70"/>
      <c r="EE173" s="80"/>
      <c r="EF173" s="70"/>
      <c r="EG173" s="80"/>
      <c r="EH173" s="70"/>
      <c r="EI173" s="80"/>
      <c r="EJ173" s="70"/>
      <c r="EK173" s="80"/>
      <c r="EL173" s="70"/>
      <c r="EM173" s="80"/>
      <c r="EN173" s="70"/>
      <c r="EO173" s="60"/>
      <c r="EP173" s="60"/>
      <c r="EQ173" s="60"/>
      <c r="ER173" s="60"/>
      <c r="ES173" s="81"/>
      <c r="ET173" s="81"/>
      <c r="EU173" s="81"/>
      <c r="EX173" s="74"/>
    </row>
    <row r="174" spans="1:154" s="69" customFormat="1" ht="27">
      <c r="A174" s="70">
        <v>71</v>
      </c>
      <c r="B174" s="71" t="s">
        <v>183</v>
      </c>
      <c r="C174" s="72" t="s">
        <v>141</v>
      </c>
      <c r="D174" s="72">
        <v>2400</v>
      </c>
      <c r="E174" s="427"/>
      <c r="F174" s="427"/>
      <c r="G174" s="427"/>
      <c r="H174" s="427"/>
      <c r="I174" s="25">
        <f t="shared" si="50"/>
        <v>0</v>
      </c>
      <c r="J174" s="25">
        <f t="shared" si="50"/>
        <v>0</v>
      </c>
      <c r="K174" s="25">
        <f t="shared" si="63"/>
        <v>0</v>
      </c>
      <c r="L174" s="427"/>
      <c r="M174" s="427"/>
      <c r="N174" s="427"/>
      <c r="O174" s="427"/>
      <c r="P174" s="25">
        <f t="shared" si="54"/>
        <v>0</v>
      </c>
      <c r="Q174" s="25">
        <f t="shared" si="54"/>
        <v>0</v>
      </c>
      <c r="R174" s="25">
        <f t="shared" si="55"/>
        <v>0</v>
      </c>
      <c r="S174" s="26">
        <f t="shared" si="62"/>
        <v>0</v>
      </c>
      <c r="T174" s="26">
        <f t="shared" si="62"/>
        <v>0</v>
      </c>
      <c r="U174" s="26">
        <f t="shared" si="62"/>
        <v>0</v>
      </c>
      <c r="V174" s="26">
        <f t="shared" si="62"/>
        <v>0</v>
      </c>
      <c r="W174" s="26">
        <f t="shared" si="56"/>
        <v>0</v>
      </c>
      <c r="X174" s="26">
        <f t="shared" si="56"/>
        <v>0</v>
      </c>
      <c r="Y174" s="26">
        <f t="shared" si="57"/>
        <v>0</v>
      </c>
      <c r="Z174" s="427"/>
      <c r="AA174" s="427"/>
      <c r="AB174" s="427"/>
      <c r="AC174" s="427"/>
      <c r="AD174" s="25">
        <f t="shared" si="58"/>
        <v>0</v>
      </c>
      <c r="AE174" s="25">
        <f t="shared" si="58"/>
        <v>0</v>
      </c>
      <c r="AF174" s="25">
        <f t="shared" si="59"/>
        <v>0</v>
      </c>
      <c r="AG174" s="27"/>
      <c r="AH174" s="27"/>
      <c r="AI174" s="28">
        <f t="shared" si="60"/>
        <v>0</v>
      </c>
      <c r="AJ174" s="27">
        <f t="shared" si="51"/>
        <v>0</v>
      </c>
      <c r="AK174" s="27">
        <f t="shared" si="52"/>
        <v>0</v>
      </c>
      <c r="AL174" s="28">
        <f t="shared" si="61"/>
        <v>0</v>
      </c>
      <c r="AM174" s="431"/>
      <c r="AN174" s="432"/>
      <c r="AO174" s="73"/>
      <c r="AP174" s="74"/>
      <c r="AQ174" s="73"/>
      <c r="AR174" s="74"/>
      <c r="AS174" s="73"/>
      <c r="AT174" s="74"/>
      <c r="AU174" s="73"/>
      <c r="AV174" s="74"/>
      <c r="AW174" s="73"/>
      <c r="AX174" s="75"/>
      <c r="AY174" s="73"/>
      <c r="AZ174" s="74"/>
      <c r="BA174" s="73"/>
      <c r="BB174" s="74"/>
      <c r="BC174" s="82"/>
      <c r="BD174" s="72"/>
      <c r="BE174" s="60"/>
      <c r="BF174" s="60"/>
      <c r="BG174" s="77"/>
      <c r="BH174" s="72"/>
      <c r="BI174" s="73"/>
      <c r="BJ174" s="74"/>
      <c r="BK174" s="73"/>
      <c r="BL174" s="74"/>
      <c r="BM174" s="73"/>
      <c r="BN174" s="74"/>
      <c r="BO174" s="73"/>
      <c r="BP174" s="74"/>
      <c r="BQ174" s="73"/>
      <c r="BR174" s="74"/>
      <c r="BS174" s="73"/>
      <c r="BT174" s="74"/>
      <c r="BU174" s="60"/>
      <c r="BV174" s="60"/>
      <c r="BW174" s="77"/>
      <c r="BX174" s="72"/>
      <c r="BY174" s="77"/>
      <c r="BZ174" s="72"/>
      <c r="CA174" s="73"/>
      <c r="CB174" s="74"/>
      <c r="CC174" s="77"/>
      <c r="CD174" s="72"/>
      <c r="CE174" s="78"/>
      <c r="CF174" s="79"/>
      <c r="CG174" s="73"/>
      <c r="CH174" s="74"/>
      <c r="CI174" s="73"/>
      <c r="CJ174" s="74"/>
      <c r="CK174" s="73"/>
      <c r="CL174" s="74"/>
      <c r="CM174" s="73"/>
      <c r="CN174" s="74"/>
      <c r="CO174" s="74"/>
      <c r="CP174" s="72"/>
      <c r="CQ174" s="77"/>
      <c r="CR174" s="72"/>
      <c r="CS174" s="73"/>
      <c r="CT174" s="74"/>
      <c r="CU174" s="77"/>
      <c r="CV174" s="72"/>
      <c r="CW174" s="73"/>
      <c r="CX174" s="74"/>
      <c r="CY174" s="60"/>
      <c r="CZ174" s="60"/>
      <c r="DA174" s="77"/>
      <c r="DB174" s="72"/>
      <c r="DC174" s="73"/>
      <c r="DD174" s="74"/>
      <c r="DE174" s="77"/>
      <c r="DF174" s="72"/>
      <c r="DG174" s="77"/>
      <c r="DH174" s="72"/>
      <c r="DI174" s="77"/>
      <c r="DJ174" s="72"/>
      <c r="DK174" s="73"/>
      <c r="DL174" s="74"/>
      <c r="DM174" s="77"/>
      <c r="DN174" s="72"/>
      <c r="DO174" s="73"/>
      <c r="DP174" s="74"/>
      <c r="DQ174" s="77"/>
      <c r="DR174" s="72"/>
      <c r="DS174" s="60"/>
      <c r="DT174" s="60"/>
      <c r="DU174" s="77"/>
      <c r="DV174" s="72"/>
      <c r="DW174" s="77"/>
      <c r="DX174" s="72"/>
      <c r="DY174" s="80"/>
      <c r="DZ174" s="70"/>
      <c r="EA174" s="80"/>
      <c r="EB174" s="70"/>
      <c r="EC174" s="80"/>
      <c r="ED174" s="70"/>
      <c r="EE174" s="80"/>
      <c r="EF174" s="70"/>
      <c r="EG174" s="80"/>
      <c r="EH174" s="70"/>
      <c r="EI174" s="80"/>
      <c r="EJ174" s="70"/>
      <c r="EK174" s="80"/>
      <c r="EL174" s="70"/>
      <c r="EM174" s="80"/>
      <c r="EN174" s="70"/>
      <c r="EO174" s="60"/>
      <c r="EP174" s="60"/>
      <c r="EQ174" s="60"/>
      <c r="ER174" s="60"/>
      <c r="ES174" s="81"/>
      <c r="ET174" s="81"/>
      <c r="EU174" s="81"/>
      <c r="EX174" s="74"/>
    </row>
    <row r="175" spans="1:154" s="69" customFormat="1" ht="27">
      <c r="A175" s="70">
        <v>72</v>
      </c>
      <c r="B175" s="71" t="s">
        <v>184</v>
      </c>
      <c r="C175" s="72" t="s">
        <v>141</v>
      </c>
      <c r="D175" s="72">
        <v>2400</v>
      </c>
      <c r="E175" s="427"/>
      <c r="F175" s="427"/>
      <c r="G175" s="427"/>
      <c r="H175" s="427"/>
      <c r="I175" s="25">
        <f t="shared" si="50"/>
        <v>0</v>
      </c>
      <c r="J175" s="25">
        <f t="shared" si="50"/>
        <v>0</v>
      </c>
      <c r="K175" s="25">
        <f t="shared" si="63"/>
        <v>0</v>
      </c>
      <c r="L175" s="427"/>
      <c r="M175" s="427"/>
      <c r="N175" s="427"/>
      <c r="O175" s="427"/>
      <c r="P175" s="25">
        <f t="shared" si="54"/>
        <v>0</v>
      </c>
      <c r="Q175" s="25">
        <f t="shared" si="54"/>
        <v>0</v>
      </c>
      <c r="R175" s="25">
        <f t="shared" si="55"/>
        <v>0</v>
      </c>
      <c r="S175" s="26">
        <f t="shared" si="62"/>
        <v>0</v>
      </c>
      <c r="T175" s="26">
        <f t="shared" si="62"/>
        <v>0</v>
      </c>
      <c r="U175" s="26">
        <f t="shared" si="62"/>
        <v>0</v>
      </c>
      <c r="V175" s="26">
        <f t="shared" si="62"/>
        <v>0</v>
      </c>
      <c r="W175" s="26">
        <f t="shared" si="56"/>
        <v>0</v>
      </c>
      <c r="X175" s="26">
        <f t="shared" si="56"/>
        <v>0</v>
      </c>
      <c r="Y175" s="26">
        <f t="shared" si="57"/>
        <v>0</v>
      </c>
      <c r="Z175" s="427"/>
      <c r="AA175" s="427"/>
      <c r="AB175" s="427"/>
      <c r="AC175" s="427"/>
      <c r="AD175" s="25">
        <f t="shared" si="58"/>
        <v>0</v>
      </c>
      <c r="AE175" s="25">
        <f t="shared" si="58"/>
        <v>0</v>
      </c>
      <c r="AF175" s="25">
        <f t="shared" si="59"/>
        <v>0</v>
      </c>
      <c r="AG175" s="27"/>
      <c r="AH175" s="27"/>
      <c r="AI175" s="28">
        <f t="shared" si="60"/>
        <v>0</v>
      </c>
      <c r="AJ175" s="27">
        <f t="shared" si="51"/>
        <v>0</v>
      </c>
      <c r="AK175" s="27">
        <f t="shared" si="52"/>
        <v>0</v>
      </c>
      <c r="AL175" s="28">
        <f t="shared" si="61"/>
        <v>0</v>
      </c>
      <c r="AM175" s="431"/>
      <c r="AN175" s="432"/>
      <c r="AO175" s="73"/>
      <c r="AP175" s="74"/>
      <c r="AQ175" s="73"/>
      <c r="AR175" s="74"/>
      <c r="AS175" s="73"/>
      <c r="AT175" s="74"/>
      <c r="AU175" s="73"/>
      <c r="AV175" s="74"/>
      <c r="AW175" s="73"/>
      <c r="AX175" s="75"/>
      <c r="AY175" s="73"/>
      <c r="AZ175" s="74"/>
      <c r="BA175" s="73"/>
      <c r="BB175" s="74"/>
      <c r="BC175" s="82"/>
      <c r="BD175" s="72"/>
      <c r="BE175" s="60"/>
      <c r="BF175" s="60"/>
      <c r="BG175" s="77"/>
      <c r="BH175" s="72"/>
      <c r="BI175" s="73"/>
      <c r="BJ175" s="74"/>
      <c r="BK175" s="73"/>
      <c r="BL175" s="74"/>
      <c r="BM175" s="73"/>
      <c r="BN175" s="74"/>
      <c r="BO175" s="73"/>
      <c r="BP175" s="74"/>
      <c r="BQ175" s="73"/>
      <c r="BR175" s="74"/>
      <c r="BS175" s="73"/>
      <c r="BT175" s="74"/>
      <c r="BU175" s="60"/>
      <c r="BV175" s="60"/>
      <c r="BW175" s="77"/>
      <c r="BX175" s="72"/>
      <c r="BY175" s="77"/>
      <c r="BZ175" s="72"/>
      <c r="CA175" s="73"/>
      <c r="CB175" s="74"/>
      <c r="CC175" s="77"/>
      <c r="CD175" s="72"/>
      <c r="CE175" s="78"/>
      <c r="CF175" s="79"/>
      <c r="CG175" s="73"/>
      <c r="CH175" s="74"/>
      <c r="CI175" s="73"/>
      <c r="CJ175" s="74"/>
      <c r="CK175" s="73"/>
      <c r="CL175" s="74"/>
      <c r="CM175" s="73"/>
      <c r="CN175" s="74"/>
      <c r="CO175" s="74"/>
      <c r="CP175" s="72"/>
      <c r="CQ175" s="77"/>
      <c r="CR175" s="72"/>
      <c r="CS175" s="73"/>
      <c r="CT175" s="74"/>
      <c r="CU175" s="77"/>
      <c r="CV175" s="72"/>
      <c r="CW175" s="73"/>
      <c r="CX175" s="74"/>
      <c r="CY175" s="60"/>
      <c r="CZ175" s="60"/>
      <c r="DA175" s="77"/>
      <c r="DB175" s="72"/>
      <c r="DC175" s="73"/>
      <c r="DD175" s="74"/>
      <c r="DE175" s="77"/>
      <c r="DF175" s="72"/>
      <c r="DG175" s="77"/>
      <c r="DH175" s="72"/>
      <c r="DI175" s="77"/>
      <c r="DJ175" s="72"/>
      <c r="DK175" s="73"/>
      <c r="DL175" s="74"/>
      <c r="DM175" s="77"/>
      <c r="DN175" s="72"/>
      <c r="DO175" s="73"/>
      <c r="DP175" s="74"/>
      <c r="DQ175" s="77"/>
      <c r="DR175" s="72"/>
      <c r="DS175" s="60"/>
      <c r="DT175" s="60"/>
      <c r="DU175" s="77"/>
      <c r="DV175" s="72"/>
      <c r="DW175" s="77"/>
      <c r="DX175" s="72"/>
      <c r="DY175" s="80"/>
      <c r="DZ175" s="70"/>
      <c r="EA175" s="80"/>
      <c r="EB175" s="70"/>
      <c r="EC175" s="80"/>
      <c r="ED175" s="70"/>
      <c r="EE175" s="80"/>
      <c r="EF175" s="70"/>
      <c r="EG175" s="80"/>
      <c r="EH175" s="70"/>
      <c r="EI175" s="80"/>
      <c r="EJ175" s="70"/>
      <c r="EK175" s="80"/>
      <c r="EL175" s="70"/>
      <c r="EM175" s="80"/>
      <c r="EN175" s="70"/>
      <c r="EO175" s="60"/>
      <c r="EP175" s="60"/>
      <c r="EQ175" s="60"/>
      <c r="ER175" s="60"/>
      <c r="ES175" s="81"/>
      <c r="ET175" s="81"/>
      <c r="EU175" s="81"/>
      <c r="EX175" s="74"/>
    </row>
    <row r="176" spans="1:154" s="69" customFormat="1" ht="27">
      <c r="A176" s="70">
        <v>73</v>
      </c>
      <c r="B176" s="71" t="s">
        <v>185</v>
      </c>
      <c r="C176" s="72" t="s">
        <v>141</v>
      </c>
      <c r="D176" s="72">
        <v>2400</v>
      </c>
      <c r="E176" s="427"/>
      <c r="F176" s="427"/>
      <c r="G176" s="427"/>
      <c r="H176" s="427"/>
      <c r="I176" s="25">
        <f t="shared" si="50"/>
        <v>0</v>
      </c>
      <c r="J176" s="25">
        <f t="shared" si="50"/>
        <v>0</v>
      </c>
      <c r="K176" s="25">
        <f t="shared" si="63"/>
        <v>0</v>
      </c>
      <c r="L176" s="427"/>
      <c r="M176" s="427"/>
      <c r="N176" s="427"/>
      <c r="O176" s="427"/>
      <c r="P176" s="25">
        <f t="shared" si="54"/>
        <v>0</v>
      </c>
      <c r="Q176" s="25">
        <f t="shared" si="54"/>
        <v>0</v>
      </c>
      <c r="R176" s="25">
        <f t="shared" si="55"/>
        <v>0</v>
      </c>
      <c r="S176" s="26">
        <f t="shared" ref="S176:V191" si="64">E176-L176</f>
        <v>0</v>
      </c>
      <c r="T176" s="26">
        <f t="shared" si="64"/>
        <v>0</v>
      </c>
      <c r="U176" s="26">
        <f t="shared" si="64"/>
        <v>0</v>
      </c>
      <c r="V176" s="26">
        <f t="shared" si="64"/>
        <v>0</v>
      </c>
      <c r="W176" s="26">
        <f t="shared" si="56"/>
        <v>0</v>
      </c>
      <c r="X176" s="26">
        <f t="shared" si="56"/>
        <v>0</v>
      </c>
      <c r="Y176" s="26">
        <f t="shared" si="57"/>
        <v>0</v>
      </c>
      <c r="Z176" s="427"/>
      <c r="AA176" s="427"/>
      <c r="AB176" s="427"/>
      <c r="AC176" s="427"/>
      <c r="AD176" s="25">
        <f t="shared" si="58"/>
        <v>0</v>
      </c>
      <c r="AE176" s="25">
        <f t="shared" si="58"/>
        <v>0</v>
      </c>
      <c r="AF176" s="25">
        <f t="shared" si="59"/>
        <v>0</v>
      </c>
      <c r="AG176" s="27"/>
      <c r="AH176" s="27"/>
      <c r="AI176" s="28">
        <f t="shared" si="60"/>
        <v>0</v>
      </c>
      <c r="AJ176" s="27">
        <f t="shared" si="51"/>
        <v>0</v>
      </c>
      <c r="AK176" s="27">
        <f t="shared" si="52"/>
        <v>0</v>
      </c>
      <c r="AL176" s="28">
        <f t="shared" si="61"/>
        <v>0</v>
      </c>
      <c r="AM176" s="431"/>
      <c r="AN176" s="432"/>
      <c r="AO176" s="73"/>
      <c r="AP176" s="74"/>
      <c r="AQ176" s="73"/>
      <c r="AR176" s="74"/>
      <c r="AS176" s="73"/>
      <c r="AT176" s="74"/>
      <c r="AU176" s="73"/>
      <c r="AV176" s="74"/>
      <c r="AW176" s="73"/>
      <c r="AX176" s="75"/>
      <c r="AY176" s="73"/>
      <c r="AZ176" s="74"/>
      <c r="BA176" s="73"/>
      <c r="BB176" s="74"/>
      <c r="BC176" s="82"/>
      <c r="BD176" s="72"/>
      <c r="BE176" s="60"/>
      <c r="BF176" s="60"/>
      <c r="BG176" s="77"/>
      <c r="BH176" s="72"/>
      <c r="BI176" s="73"/>
      <c r="BJ176" s="74"/>
      <c r="BK176" s="73"/>
      <c r="BL176" s="74"/>
      <c r="BM176" s="73"/>
      <c r="BN176" s="74"/>
      <c r="BO176" s="73"/>
      <c r="BP176" s="74"/>
      <c r="BQ176" s="73"/>
      <c r="BR176" s="74"/>
      <c r="BS176" s="73"/>
      <c r="BT176" s="74"/>
      <c r="BU176" s="60"/>
      <c r="BV176" s="60"/>
      <c r="BW176" s="77"/>
      <c r="BX176" s="72"/>
      <c r="BY176" s="77"/>
      <c r="BZ176" s="72"/>
      <c r="CA176" s="73"/>
      <c r="CB176" s="74"/>
      <c r="CC176" s="77"/>
      <c r="CD176" s="72"/>
      <c r="CE176" s="78"/>
      <c r="CF176" s="79"/>
      <c r="CG176" s="73"/>
      <c r="CH176" s="74"/>
      <c r="CI176" s="73"/>
      <c r="CJ176" s="74"/>
      <c r="CK176" s="73"/>
      <c r="CL176" s="74"/>
      <c r="CM176" s="73"/>
      <c r="CN176" s="74"/>
      <c r="CO176" s="74"/>
      <c r="CP176" s="72"/>
      <c r="CQ176" s="77"/>
      <c r="CR176" s="72"/>
      <c r="CS176" s="73"/>
      <c r="CT176" s="74"/>
      <c r="CU176" s="77"/>
      <c r="CV176" s="72"/>
      <c r="CW176" s="73"/>
      <c r="CX176" s="74"/>
      <c r="CY176" s="60"/>
      <c r="CZ176" s="60"/>
      <c r="DA176" s="77"/>
      <c r="DB176" s="72"/>
      <c r="DC176" s="73"/>
      <c r="DD176" s="74"/>
      <c r="DE176" s="77"/>
      <c r="DF176" s="72"/>
      <c r="DG176" s="77"/>
      <c r="DH176" s="72"/>
      <c r="DI176" s="77"/>
      <c r="DJ176" s="72"/>
      <c r="DK176" s="73"/>
      <c r="DL176" s="74"/>
      <c r="DM176" s="77"/>
      <c r="DN176" s="72"/>
      <c r="DO176" s="73"/>
      <c r="DP176" s="74"/>
      <c r="DQ176" s="77"/>
      <c r="DR176" s="72"/>
      <c r="DS176" s="60"/>
      <c r="DT176" s="60"/>
      <c r="DU176" s="77"/>
      <c r="DV176" s="72"/>
      <c r="DW176" s="77"/>
      <c r="DX176" s="72"/>
      <c r="DY176" s="80"/>
      <c r="DZ176" s="70"/>
      <c r="EA176" s="80"/>
      <c r="EB176" s="70"/>
      <c r="EC176" s="80"/>
      <c r="ED176" s="70"/>
      <c r="EE176" s="80"/>
      <c r="EF176" s="70"/>
      <c r="EG176" s="80"/>
      <c r="EH176" s="70"/>
      <c r="EI176" s="80"/>
      <c r="EJ176" s="70"/>
      <c r="EK176" s="80"/>
      <c r="EL176" s="70"/>
      <c r="EM176" s="80"/>
      <c r="EN176" s="70"/>
      <c r="EO176" s="60"/>
      <c r="EP176" s="60"/>
      <c r="EQ176" s="60"/>
      <c r="ER176" s="60"/>
      <c r="ES176" s="81"/>
      <c r="ET176" s="81"/>
      <c r="EU176" s="81"/>
      <c r="EX176" s="74"/>
    </row>
    <row r="177" spans="1:154" s="69" customFormat="1" ht="27">
      <c r="A177" s="70">
        <v>74</v>
      </c>
      <c r="B177" s="71" t="s">
        <v>186</v>
      </c>
      <c r="C177" s="72" t="s">
        <v>141</v>
      </c>
      <c r="D177" s="72">
        <v>2400</v>
      </c>
      <c r="E177" s="427"/>
      <c r="F177" s="427"/>
      <c r="G177" s="427"/>
      <c r="H177" s="427"/>
      <c r="I177" s="25">
        <f t="shared" si="50"/>
        <v>0</v>
      </c>
      <c r="J177" s="25">
        <f t="shared" si="50"/>
        <v>0</v>
      </c>
      <c r="K177" s="25">
        <f t="shared" si="63"/>
        <v>0</v>
      </c>
      <c r="L177" s="427"/>
      <c r="M177" s="427"/>
      <c r="N177" s="427"/>
      <c r="O177" s="427"/>
      <c r="P177" s="25">
        <f t="shared" si="54"/>
        <v>0</v>
      </c>
      <c r="Q177" s="25">
        <f t="shared" si="54"/>
        <v>0</v>
      </c>
      <c r="R177" s="25">
        <f t="shared" si="55"/>
        <v>0</v>
      </c>
      <c r="S177" s="26">
        <f t="shared" si="64"/>
        <v>0</v>
      </c>
      <c r="T177" s="26">
        <f t="shared" si="64"/>
        <v>0</v>
      </c>
      <c r="U177" s="26">
        <f t="shared" si="64"/>
        <v>0</v>
      </c>
      <c r="V177" s="26">
        <f t="shared" si="64"/>
        <v>0</v>
      </c>
      <c r="W177" s="26">
        <f t="shared" si="56"/>
        <v>0</v>
      </c>
      <c r="X177" s="26">
        <f t="shared" si="56"/>
        <v>0</v>
      </c>
      <c r="Y177" s="26">
        <f t="shared" si="57"/>
        <v>0</v>
      </c>
      <c r="Z177" s="427"/>
      <c r="AA177" s="427"/>
      <c r="AB177" s="427"/>
      <c r="AC177" s="427"/>
      <c r="AD177" s="25">
        <f t="shared" si="58"/>
        <v>0</v>
      </c>
      <c r="AE177" s="25">
        <f t="shared" si="58"/>
        <v>0</v>
      </c>
      <c r="AF177" s="25">
        <f t="shared" si="59"/>
        <v>0</v>
      </c>
      <c r="AG177" s="27"/>
      <c r="AH177" s="27"/>
      <c r="AI177" s="28">
        <f t="shared" si="60"/>
        <v>0</v>
      </c>
      <c r="AJ177" s="27">
        <f t="shared" si="51"/>
        <v>0</v>
      </c>
      <c r="AK177" s="27">
        <f t="shared" si="52"/>
        <v>0</v>
      </c>
      <c r="AL177" s="28">
        <f t="shared" si="61"/>
        <v>0</v>
      </c>
      <c r="AM177" s="431"/>
      <c r="AN177" s="432"/>
      <c r="AO177" s="73"/>
      <c r="AP177" s="74"/>
      <c r="AQ177" s="73"/>
      <c r="AR177" s="74"/>
      <c r="AS177" s="73"/>
      <c r="AT177" s="74"/>
      <c r="AU177" s="73"/>
      <c r="AV177" s="74"/>
      <c r="AW177" s="73"/>
      <c r="AX177" s="75"/>
      <c r="AY177" s="73"/>
      <c r="AZ177" s="74"/>
      <c r="BA177" s="73"/>
      <c r="BB177" s="74"/>
      <c r="BC177" s="82"/>
      <c r="BD177" s="72"/>
      <c r="BE177" s="60"/>
      <c r="BF177" s="60"/>
      <c r="BG177" s="77"/>
      <c r="BH177" s="72"/>
      <c r="BI177" s="73"/>
      <c r="BJ177" s="74"/>
      <c r="BK177" s="73"/>
      <c r="BL177" s="74"/>
      <c r="BM177" s="73"/>
      <c r="BN177" s="74"/>
      <c r="BO177" s="73"/>
      <c r="BP177" s="74"/>
      <c r="BQ177" s="73"/>
      <c r="BR177" s="74"/>
      <c r="BS177" s="73"/>
      <c r="BT177" s="74"/>
      <c r="BU177" s="60"/>
      <c r="BV177" s="60"/>
      <c r="BW177" s="77"/>
      <c r="BX177" s="72"/>
      <c r="BY177" s="77"/>
      <c r="BZ177" s="72"/>
      <c r="CA177" s="73"/>
      <c r="CB177" s="74"/>
      <c r="CC177" s="77"/>
      <c r="CD177" s="72"/>
      <c r="CE177" s="78"/>
      <c r="CF177" s="79"/>
      <c r="CG177" s="73"/>
      <c r="CH177" s="74"/>
      <c r="CI177" s="73"/>
      <c r="CJ177" s="74"/>
      <c r="CK177" s="73"/>
      <c r="CL177" s="74"/>
      <c r="CM177" s="73"/>
      <c r="CN177" s="74"/>
      <c r="CO177" s="74"/>
      <c r="CP177" s="72"/>
      <c r="CQ177" s="77"/>
      <c r="CR177" s="72"/>
      <c r="CS177" s="73"/>
      <c r="CT177" s="74"/>
      <c r="CU177" s="77"/>
      <c r="CV177" s="72"/>
      <c r="CW177" s="73"/>
      <c r="CX177" s="74"/>
      <c r="CY177" s="60"/>
      <c r="CZ177" s="60"/>
      <c r="DA177" s="77"/>
      <c r="DB177" s="72"/>
      <c r="DC177" s="73"/>
      <c r="DD177" s="74"/>
      <c r="DE177" s="77"/>
      <c r="DF177" s="72"/>
      <c r="DG177" s="77"/>
      <c r="DH177" s="72"/>
      <c r="DI177" s="77"/>
      <c r="DJ177" s="72"/>
      <c r="DK177" s="73"/>
      <c r="DL177" s="74"/>
      <c r="DM177" s="77"/>
      <c r="DN177" s="72"/>
      <c r="DO177" s="73"/>
      <c r="DP177" s="74"/>
      <c r="DQ177" s="77"/>
      <c r="DR177" s="72"/>
      <c r="DS177" s="60"/>
      <c r="DT177" s="60"/>
      <c r="DU177" s="77"/>
      <c r="DV177" s="72"/>
      <c r="DW177" s="77"/>
      <c r="DX177" s="72"/>
      <c r="DY177" s="80"/>
      <c r="DZ177" s="70"/>
      <c r="EA177" s="80"/>
      <c r="EB177" s="70"/>
      <c r="EC177" s="80"/>
      <c r="ED177" s="70"/>
      <c r="EE177" s="80"/>
      <c r="EF177" s="70"/>
      <c r="EG177" s="80"/>
      <c r="EH177" s="70"/>
      <c r="EI177" s="80"/>
      <c r="EJ177" s="70"/>
      <c r="EK177" s="80"/>
      <c r="EL177" s="70"/>
      <c r="EM177" s="80"/>
      <c r="EN177" s="70"/>
      <c r="EO177" s="60"/>
      <c r="EP177" s="60"/>
      <c r="EQ177" s="60"/>
      <c r="ER177" s="60"/>
      <c r="ES177" s="81"/>
      <c r="ET177" s="81"/>
      <c r="EU177" s="81"/>
      <c r="EX177" s="74"/>
    </row>
    <row r="178" spans="1:154" s="69" customFormat="1" ht="27">
      <c r="A178" s="70">
        <v>75</v>
      </c>
      <c r="B178" s="71" t="s">
        <v>187</v>
      </c>
      <c r="C178" s="72" t="s">
        <v>141</v>
      </c>
      <c r="D178" s="72">
        <v>2400</v>
      </c>
      <c r="E178" s="427"/>
      <c r="F178" s="427"/>
      <c r="G178" s="427"/>
      <c r="H178" s="427"/>
      <c r="I178" s="25">
        <f t="shared" si="50"/>
        <v>0</v>
      </c>
      <c r="J178" s="25">
        <f t="shared" si="50"/>
        <v>0</v>
      </c>
      <c r="K178" s="25">
        <f t="shared" si="63"/>
        <v>0</v>
      </c>
      <c r="L178" s="427"/>
      <c r="M178" s="427"/>
      <c r="N178" s="427"/>
      <c r="O178" s="427"/>
      <c r="P178" s="25">
        <f t="shared" si="54"/>
        <v>0</v>
      </c>
      <c r="Q178" s="25">
        <f t="shared" si="54"/>
        <v>0</v>
      </c>
      <c r="R178" s="25">
        <f t="shared" si="55"/>
        <v>0</v>
      </c>
      <c r="S178" s="26">
        <f t="shared" si="64"/>
        <v>0</v>
      </c>
      <c r="T178" s="26">
        <f t="shared" si="64"/>
        <v>0</v>
      </c>
      <c r="U178" s="26">
        <f t="shared" si="64"/>
        <v>0</v>
      </c>
      <c r="V178" s="26">
        <f t="shared" si="64"/>
        <v>0</v>
      </c>
      <c r="W178" s="26">
        <f t="shared" si="56"/>
        <v>0</v>
      </c>
      <c r="X178" s="26">
        <f t="shared" si="56"/>
        <v>0</v>
      </c>
      <c r="Y178" s="26">
        <f t="shared" si="57"/>
        <v>0</v>
      </c>
      <c r="Z178" s="427"/>
      <c r="AA178" s="427"/>
      <c r="AB178" s="427"/>
      <c r="AC178" s="427"/>
      <c r="AD178" s="25">
        <f t="shared" si="58"/>
        <v>0</v>
      </c>
      <c r="AE178" s="25">
        <f t="shared" si="58"/>
        <v>0</v>
      </c>
      <c r="AF178" s="25">
        <f t="shared" si="59"/>
        <v>0</v>
      </c>
      <c r="AG178" s="27"/>
      <c r="AH178" s="27"/>
      <c r="AI178" s="28">
        <f t="shared" si="60"/>
        <v>0</v>
      </c>
      <c r="AJ178" s="27">
        <f t="shared" si="51"/>
        <v>0</v>
      </c>
      <c r="AK178" s="27">
        <f t="shared" si="52"/>
        <v>0</v>
      </c>
      <c r="AL178" s="28">
        <f t="shared" si="61"/>
        <v>0</v>
      </c>
      <c r="AM178" s="431"/>
      <c r="AN178" s="432"/>
      <c r="AO178" s="73"/>
      <c r="AP178" s="74"/>
      <c r="AQ178" s="73"/>
      <c r="AR178" s="74"/>
      <c r="AS178" s="73"/>
      <c r="AT178" s="74"/>
      <c r="AU178" s="73"/>
      <c r="AV178" s="74"/>
      <c r="AW178" s="73"/>
      <c r="AX178" s="75"/>
      <c r="AY178" s="73"/>
      <c r="AZ178" s="74"/>
      <c r="BA178" s="73"/>
      <c r="BB178" s="74"/>
      <c r="BC178" s="82"/>
      <c r="BD178" s="72"/>
      <c r="BE178" s="60"/>
      <c r="BF178" s="60"/>
      <c r="BG178" s="77"/>
      <c r="BH178" s="72"/>
      <c r="BI178" s="73"/>
      <c r="BJ178" s="74"/>
      <c r="BK178" s="73"/>
      <c r="BL178" s="74"/>
      <c r="BM178" s="73"/>
      <c r="BN178" s="74"/>
      <c r="BO178" s="73"/>
      <c r="BP178" s="74"/>
      <c r="BQ178" s="73"/>
      <c r="BR178" s="74"/>
      <c r="BS178" s="73"/>
      <c r="BT178" s="74"/>
      <c r="BU178" s="60"/>
      <c r="BV178" s="60"/>
      <c r="BW178" s="77"/>
      <c r="BX178" s="72"/>
      <c r="BY178" s="77"/>
      <c r="BZ178" s="72"/>
      <c r="CA178" s="73"/>
      <c r="CB178" s="74"/>
      <c r="CC178" s="77"/>
      <c r="CD178" s="72"/>
      <c r="CE178" s="78"/>
      <c r="CF178" s="79"/>
      <c r="CG178" s="73"/>
      <c r="CH178" s="74"/>
      <c r="CI178" s="73"/>
      <c r="CJ178" s="74"/>
      <c r="CK178" s="73"/>
      <c r="CL178" s="74"/>
      <c r="CM178" s="73"/>
      <c r="CN178" s="74"/>
      <c r="CO178" s="74"/>
      <c r="CP178" s="72"/>
      <c r="CQ178" s="77"/>
      <c r="CR178" s="72"/>
      <c r="CS178" s="73"/>
      <c r="CT178" s="74"/>
      <c r="CU178" s="77"/>
      <c r="CV178" s="72"/>
      <c r="CW178" s="73"/>
      <c r="CX178" s="74"/>
      <c r="CY178" s="60"/>
      <c r="CZ178" s="60"/>
      <c r="DA178" s="77"/>
      <c r="DB178" s="72"/>
      <c r="DC178" s="73"/>
      <c r="DD178" s="74"/>
      <c r="DE178" s="77"/>
      <c r="DF178" s="72"/>
      <c r="DG178" s="77"/>
      <c r="DH178" s="72"/>
      <c r="DI178" s="77"/>
      <c r="DJ178" s="72"/>
      <c r="DK178" s="73"/>
      <c r="DL178" s="74"/>
      <c r="DM178" s="77"/>
      <c r="DN178" s="72"/>
      <c r="DO178" s="73"/>
      <c r="DP178" s="74"/>
      <c r="DQ178" s="77"/>
      <c r="DR178" s="72"/>
      <c r="DS178" s="60"/>
      <c r="DT178" s="60"/>
      <c r="DU178" s="77"/>
      <c r="DV178" s="72"/>
      <c r="DW178" s="77"/>
      <c r="DX178" s="72"/>
      <c r="DY178" s="80"/>
      <c r="DZ178" s="70"/>
      <c r="EA178" s="80"/>
      <c r="EB178" s="70"/>
      <c r="EC178" s="80"/>
      <c r="ED178" s="70"/>
      <c r="EE178" s="80"/>
      <c r="EF178" s="70"/>
      <c r="EG178" s="80"/>
      <c r="EH178" s="70"/>
      <c r="EI178" s="80"/>
      <c r="EJ178" s="70"/>
      <c r="EK178" s="80"/>
      <c r="EL178" s="70"/>
      <c r="EM178" s="80"/>
      <c r="EN178" s="70"/>
      <c r="EO178" s="60"/>
      <c r="EP178" s="60"/>
      <c r="EQ178" s="60"/>
      <c r="ER178" s="60"/>
      <c r="ES178" s="81"/>
      <c r="ET178" s="81"/>
      <c r="EU178" s="81"/>
      <c r="EX178" s="74"/>
    </row>
    <row r="179" spans="1:154" s="69" customFormat="1" ht="24">
      <c r="A179" s="70">
        <v>76</v>
      </c>
      <c r="B179" s="71" t="s">
        <v>188</v>
      </c>
      <c r="C179" s="72" t="s">
        <v>141</v>
      </c>
      <c r="D179" s="72">
        <v>2400</v>
      </c>
      <c r="E179" s="431"/>
      <c r="F179" s="432"/>
      <c r="G179" s="433"/>
      <c r="H179" s="432"/>
      <c r="I179" s="25">
        <f t="shared" si="50"/>
        <v>0</v>
      </c>
      <c r="J179" s="25">
        <f t="shared" si="50"/>
        <v>0</v>
      </c>
      <c r="K179" s="25">
        <f t="shared" si="63"/>
        <v>0</v>
      </c>
      <c r="L179" s="428"/>
      <c r="M179" s="428"/>
      <c r="N179" s="428"/>
      <c r="O179" s="428"/>
      <c r="P179" s="25">
        <f t="shared" si="54"/>
        <v>0</v>
      </c>
      <c r="Q179" s="25">
        <f t="shared" si="54"/>
        <v>0</v>
      </c>
      <c r="R179" s="25">
        <f t="shared" si="55"/>
        <v>0</v>
      </c>
      <c r="S179" s="26">
        <f t="shared" si="64"/>
        <v>0</v>
      </c>
      <c r="T179" s="26">
        <f t="shared" si="64"/>
        <v>0</v>
      </c>
      <c r="U179" s="26">
        <f t="shared" si="64"/>
        <v>0</v>
      </c>
      <c r="V179" s="26">
        <f t="shared" si="64"/>
        <v>0</v>
      </c>
      <c r="W179" s="26">
        <f t="shared" si="56"/>
        <v>0</v>
      </c>
      <c r="X179" s="26">
        <f t="shared" si="56"/>
        <v>0</v>
      </c>
      <c r="Y179" s="26">
        <f t="shared" si="57"/>
        <v>0</v>
      </c>
      <c r="Z179" s="428"/>
      <c r="AA179" s="428"/>
      <c r="AB179" s="428"/>
      <c r="AC179" s="428"/>
      <c r="AD179" s="25">
        <f t="shared" si="58"/>
        <v>0</v>
      </c>
      <c r="AE179" s="25">
        <f t="shared" si="58"/>
        <v>0</v>
      </c>
      <c r="AF179" s="25">
        <f t="shared" si="59"/>
        <v>0</v>
      </c>
      <c r="AG179" s="27"/>
      <c r="AH179" s="27"/>
      <c r="AI179" s="28">
        <f t="shared" si="60"/>
        <v>0</v>
      </c>
      <c r="AJ179" s="27">
        <f t="shared" si="51"/>
        <v>0</v>
      </c>
      <c r="AK179" s="27">
        <f t="shared" si="52"/>
        <v>0</v>
      </c>
      <c r="AL179" s="28">
        <f t="shared" si="61"/>
        <v>0</v>
      </c>
      <c r="AM179" s="431"/>
      <c r="AN179" s="432"/>
      <c r="AO179" s="73"/>
      <c r="AP179" s="74"/>
      <c r="AQ179" s="73"/>
      <c r="AR179" s="74"/>
      <c r="AS179" s="73"/>
      <c r="AT179" s="74"/>
      <c r="AU179" s="73"/>
      <c r="AV179" s="74"/>
      <c r="AW179" s="73"/>
      <c r="AX179" s="75"/>
      <c r="AY179" s="73"/>
      <c r="AZ179" s="74"/>
      <c r="BA179" s="73"/>
      <c r="BB179" s="74"/>
      <c r="BC179" s="76"/>
      <c r="BD179" s="74"/>
      <c r="BE179" s="60"/>
      <c r="BF179" s="60"/>
      <c r="BG179" s="77"/>
      <c r="BH179" s="72"/>
      <c r="BI179" s="73"/>
      <c r="BJ179" s="74"/>
      <c r="BK179" s="73"/>
      <c r="BL179" s="74"/>
      <c r="BM179" s="73"/>
      <c r="BN179" s="74"/>
      <c r="BO179" s="73"/>
      <c r="BP179" s="74"/>
      <c r="BQ179" s="73"/>
      <c r="BR179" s="74"/>
      <c r="BS179" s="73"/>
      <c r="BT179" s="74"/>
      <c r="BU179" s="60"/>
      <c r="BV179" s="60"/>
      <c r="BW179" s="77"/>
      <c r="BX179" s="72"/>
      <c r="BY179" s="77"/>
      <c r="BZ179" s="72"/>
      <c r="CA179" s="73"/>
      <c r="CB179" s="74"/>
      <c r="CC179" s="77"/>
      <c r="CD179" s="72"/>
      <c r="CE179" s="78"/>
      <c r="CF179" s="79"/>
      <c r="CG179" s="73"/>
      <c r="CH179" s="74"/>
      <c r="CI179" s="77"/>
      <c r="CJ179" s="72"/>
      <c r="CK179" s="80"/>
      <c r="CL179" s="70"/>
      <c r="CM179" s="73"/>
      <c r="CN179" s="74"/>
      <c r="CO179" s="74"/>
      <c r="CP179" s="72"/>
      <c r="CQ179" s="77"/>
      <c r="CR179" s="72"/>
      <c r="CS179" s="73"/>
      <c r="CT179" s="74"/>
      <c r="CU179" s="73"/>
      <c r="CV179" s="74"/>
      <c r="CW179" s="73"/>
      <c r="CX179" s="74"/>
      <c r="CY179" s="60"/>
      <c r="CZ179" s="60"/>
      <c r="DA179" s="77"/>
      <c r="DB179" s="72"/>
      <c r="DC179" s="73"/>
      <c r="DD179" s="74"/>
      <c r="DE179" s="77"/>
      <c r="DF179" s="72"/>
      <c r="DG179" s="77"/>
      <c r="DH179" s="72"/>
      <c r="DI179" s="77"/>
      <c r="DJ179" s="72"/>
      <c r="DK179" s="73"/>
      <c r="DL179" s="74"/>
      <c r="DM179" s="77"/>
      <c r="DN179" s="72"/>
      <c r="DO179" s="73"/>
      <c r="DP179" s="74"/>
      <c r="DQ179" s="77"/>
      <c r="DR179" s="72"/>
      <c r="DS179" s="60"/>
      <c r="DT179" s="60"/>
      <c r="DU179" s="77"/>
      <c r="DV179" s="72"/>
      <c r="DW179" s="77"/>
      <c r="DX179" s="72"/>
      <c r="DY179" s="80"/>
      <c r="DZ179" s="70"/>
      <c r="EA179" s="80"/>
      <c r="EB179" s="70"/>
      <c r="EC179" s="80"/>
      <c r="ED179" s="70"/>
      <c r="EE179" s="80"/>
      <c r="EF179" s="70"/>
      <c r="EG179" s="80"/>
      <c r="EH179" s="70"/>
      <c r="EI179" s="80"/>
      <c r="EJ179" s="70"/>
      <c r="EK179" s="80"/>
      <c r="EL179" s="70"/>
      <c r="EM179" s="80"/>
      <c r="EN179" s="70"/>
      <c r="EO179" s="60"/>
      <c r="EP179" s="60"/>
      <c r="EQ179" s="60"/>
      <c r="ER179" s="60"/>
      <c r="ES179" s="81"/>
      <c r="ET179" s="81"/>
      <c r="EU179" s="81"/>
      <c r="EX179" s="74"/>
    </row>
    <row r="180" spans="1:154" s="69" customFormat="1" ht="27">
      <c r="A180" s="70">
        <v>77</v>
      </c>
      <c r="B180" s="71" t="s">
        <v>189</v>
      </c>
      <c r="C180" s="72" t="s">
        <v>141</v>
      </c>
      <c r="D180" s="72">
        <v>2400</v>
      </c>
      <c r="E180" s="427"/>
      <c r="F180" s="427"/>
      <c r="G180" s="427"/>
      <c r="H180" s="427"/>
      <c r="I180" s="25">
        <f t="shared" si="50"/>
        <v>0</v>
      </c>
      <c r="J180" s="25">
        <f t="shared" si="50"/>
        <v>0</v>
      </c>
      <c r="K180" s="25">
        <f t="shared" si="63"/>
        <v>0</v>
      </c>
      <c r="L180" s="427"/>
      <c r="M180" s="427"/>
      <c r="N180" s="427"/>
      <c r="O180" s="427"/>
      <c r="P180" s="25">
        <f t="shared" si="54"/>
        <v>0</v>
      </c>
      <c r="Q180" s="25">
        <f t="shared" si="54"/>
        <v>0</v>
      </c>
      <c r="R180" s="25">
        <f t="shared" si="55"/>
        <v>0</v>
      </c>
      <c r="S180" s="26">
        <f t="shared" si="64"/>
        <v>0</v>
      </c>
      <c r="T180" s="26">
        <f t="shared" si="64"/>
        <v>0</v>
      </c>
      <c r="U180" s="26">
        <f t="shared" si="64"/>
        <v>0</v>
      </c>
      <c r="V180" s="26">
        <f t="shared" si="64"/>
        <v>0</v>
      </c>
      <c r="W180" s="26">
        <f t="shared" si="56"/>
        <v>0</v>
      </c>
      <c r="X180" s="26">
        <f t="shared" si="56"/>
        <v>0</v>
      </c>
      <c r="Y180" s="26">
        <f t="shared" si="57"/>
        <v>0</v>
      </c>
      <c r="Z180" s="427"/>
      <c r="AA180" s="427"/>
      <c r="AB180" s="427"/>
      <c r="AC180" s="427"/>
      <c r="AD180" s="25">
        <f t="shared" si="58"/>
        <v>0</v>
      </c>
      <c r="AE180" s="25">
        <f t="shared" si="58"/>
        <v>0</v>
      </c>
      <c r="AF180" s="25">
        <f t="shared" si="59"/>
        <v>0</v>
      </c>
      <c r="AG180" s="27"/>
      <c r="AH180" s="27"/>
      <c r="AI180" s="28">
        <f t="shared" si="60"/>
        <v>0</v>
      </c>
      <c r="AJ180" s="27">
        <f t="shared" si="51"/>
        <v>0</v>
      </c>
      <c r="AK180" s="27">
        <f t="shared" si="52"/>
        <v>0</v>
      </c>
      <c r="AL180" s="28">
        <f t="shared" si="61"/>
        <v>0</v>
      </c>
      <c r="AM180" s="431"/>
      <c r="AN180" s="432"/>
      <c r="AO180" s="73"/>
      <c r="AP180" s="74"/>
      <c r="AQ180" s="73"/>
      <c r="AR180" s="74"/>
      <c r="AS180" s="77"/>
      <c r="AT180" s="72"/>
      <c r="AU180" s="73"/>
      <c r="AV180" s="74"/>
      <c r="AW180" s="73"/>
      <c r="AX180" s="75"/>
      <c r="AY180" s="73"/>
      <c r="AZ180" s="74"/>
      <c r="BA180" s="73"/>
      <c r="BB180" s="74"/>
      <c r="BC180" s="82"/>
      <c r="BD180" s="72"/>
      <c r="BE180" s="60"/>
      <c r="BF180" s="60"/>
      <c r="BG180" s="77"/>
      <c r="BH180" s="72"/>
      <c r="BI180" s="73"/>
      <c r="BJ180" s="74"/>
      <c r="BK180" s="73"/>
      <c r="BL180" s="74"/>
      <c r="BM180" s="73"/>
      <c r="BN180" s="74"/>
      <c r="BO180" s="73"/>
      <c r="BP180" s="74"/>
      <c r="BQ180" s="73"/>
      <c r="BR180" s="74"/>
      <c r="BS180" s="73"/>
      <c r="BT180" s="74"/>
      <c r="BU180" s="60"/>
      <c r="BV180" s="60"/>
      <c r="BW180" s="77"/>
      <c r="BX180" s="72"/>
      <c r="BY180" s="77"/>
      <c r="BZ180" s="72"/>
      <c r="CA180" s="73"/>
      <c r="CB180" s="74"/>
      <c r="CC180" s="77"/>
      <c r="CD180" s="72"/>
      <c r="CE180" s="78"/>
      <c r="CF180" s="79"/>
      <c r="CG180" s="73"/>
      <c r="CH180" s="74"/>
      <c r="CI180" s="73"/>
      <c r="CJ180" s="74"/>
      <c r="CK180" s="73"/>
      <c r="CL180" s="74"/>
      <c r="CM180" s="73"/>
      <c r="CN180" s="74"/>
      <c r="CO180" s="74"/>
      <c r="CP180" s="72"/>
      <c r="CQ180" s="77"/>
      <c r="CR180" s="72"/>
      <c r="CS180" s="73"/>
      <c r="CT180" s="74"/>
      <c r="CU180" s="77"/>
      <c r="CV180" s="72"/>
      <c r="CW180" s="73"/>
      <c r="CX180" s="74"/>
      <c r="CY180" s="60"/>
      <c r="CZ180" s="60"/>
      <c r="DA180" s="77"/>
      <c r="DB180" s="72"/>
      <c r="DC180" s="73"/>
      <c r="DD180" s="74"/>
      <c r="DE180" s="77"/>
      <c r="DF180" s="72"/>
      <c r="DG180" s="77"/>
      <c r="DH180" s="72"/>
      <c r="DI180" s="77"/>
      <c r="DJ180" s="72"/>
      <c r="DK180" s="73"/>
      <c r="DL180" s="74"/>
      <c r="DM180" s="77"/>
      <c r="DN180" s="72"/>
      <c r="DO180" s="73"/>
      <c r="DP180" s="74"/>
      <c r="DQ180" s="77"/>
      <c r="DR180" s="72"/>
      <c r="DS180" s="60"/>
      <c r="DT180" s="60"/>
      <c r="DU180" s="77"/>
      <c r="DV180" s="72"/>
      <c r="DW180" s="77"/>
      <c r="DX180" s="72"/>
      <c r="DY180" s="80"/>
      <c r="DZ180" s="70"/>
      <c r="EA180" s="80"/>
      <c r="EB180" s="70"/>
      <c r="EC180" s="80"/>
      <c r="ED180" s="70"/>
      <c r="EE180" s="80"/>
      <c r="EF180" s="70"/>
      <c r="EG180" s="80"/>
      <c r="EH180" s="70"/>
      <c r="EI180" s="80"/>
      <c r="EJ180" s="70"/>
      <c r="EK180" s="80"/>
      <c r="EL180" s="70"/>
      <c r="EM180" s="80"/>
      <c r="EN180" s="70"/>
      <c r="EO180" s="60"/>
      <c r="EP180" s="60"/>
      <c r="EQ180" s="60"/>
      <c r="ER180" s="60"/>
      <c r="ES180" s="81"/>
      <c r="ET180" s="81"/>
      <c r="EU180" s="81"/>
      <c r="EX180" s="74"/>
    </row>
    <row r="181" spans="1:154" s="69" customFormat="1" ht="27">
      <c r="A181" s="70">
        <v>78</v>
      </c>
      <c r="B181" s="71" t="s">
        <v>190</v>
      </c>
      <c r="C181" s="72" t="s">
        <v>141</v>
      </c>
      <c r="D181" s="72">
        <v>2400</v>
      </c>
      <c r="E181" s="427"/>
      <c r="F181" s="427"/>
      <c r="G181" s="427"/>
      <c r="H181" s="427"/>
      <c r="I181" s="25">
        <f t="shared" si="50"/>
        <v>0</v>
      </c>
      <c r="J181" s="25">
        <f t="shared" si="50"/>
        <v>0</v>
      </c>
      <c r="K181" s="25">
        <f t="shared" si="63"/>
        <v>0</v>
      </c>
      <c r="L181" s="427"/>
      <c r="M181" s="427"/>
      <c r="N181" s="427"/>
      <c r="O181" s="427"/>
      <c r="P181" s="25">
        <f t="shared" si="54"/>
        <v>0</v>
      </c>
      <c r="Q181" s="25">
        <f t="shared" si="54"/>
        <v>0</v>
      </c>
      <c r="R181" s="25">
        <f t="shared" si="55"/>
        <v>0</v>
      </c>
      <c r="S181" s="26">
        <f t="shared" si="64"/>
        <v>0</v>
      </c>
      <c r="T181" s="26">
        <f t="shared" si="64"/>
        <v>0</v>
      </c>
      <c r="U181" s="26">
        <f t="shared" si="64"/>
        <v>0</v>
      </c>
      <c r="V181" s="26">
        <f t="shared" si="64"/>
        <v>0</v>
      </c>
      <c r="W181" s="26">
        <f t="shared" si="56"/>
        <v>0</v>
      </c>
      <c r="X181" s="26">
        <f t="shared" si="56"/>
        <v>0</v>
      </c>
      <c r="Y181" s="26">
        <f t="shared" si="57"/>
        <v>0</v>
      </c>
      <c r="Z181" s="427"/>
      <c r="AA181" s="427"/>
      <c r="AB181" s="427"/>
      <c r="AC181" s="427"/>
      <c r="AD181" s="25">
        <f t="shared" si="58"/>
        <v>0</v>
      </c>
      <c r="AE181" s="25">
        <f t="shared" si="58"/>
        <v>0</v>
      </c>
      <c r="AF181" s="25">
        <f t="shared" si="59"/>
        <v>0</v>
      </c>
      <c r="AG181" s="27"/>
      <c r="AH181" s="27"/>
      <c r="AI181" s="28">
        <f t="shared" si="60"/>
        <v>0</v>
      </c>
      <c r="AJ181" s="27">
        <f t="shared" si="51"/>
        <v>0</v>
      </c>
      <c r="AK181" s="27">
        <f t="shared" si="52"/>
        <v>0</v>
      </c>
      <c r="AL181" s="28">
        <f t="shared" si="61"/>
        <v>0</v>
      </c>
      <c r="AM181" s="431"/>
      <c r="AN181" s="432"/>
      <c r="AO181" s="73"/>
      <c r="AP181" s="74"/>
      <c r="AQ181" s="73"/>
      <c r="AR181" s="74"/>
      <c r="AS181" s="77"/>
      <c r="AT181" s="72"/>
      <c r="AU181" s="73"/>
      <c r="AV181" s="74"/>
      <c r="AW181" s="73"/>
      <c r="AX181" s="75"/>
      <c r="AY181" s="73"/>
      <c r="AZ181" s="74"/>
      <c r="BA181" s="73"/>
      <c r="BB181" s="74"/>
      <c r="BC181" s="82"/>
      <c r="BD181" s="72"/>
      <c r="BE181" s="60"/>
      <c r="BF181" s="60"/>
      <c r="BG181" s="77"/>
      <c r="BH181" s="72"/>
      <c r="BI181" s="73"/>
      <c r="BJ181" s="74"/>
      <c r="BK181" s="73"/>
      <c r="BL181" s="74"/>
      <c r="BM181" s="73"/>
      <c r="BN181" s="74"/>
      <c r="BO181" s="73"/>
      <c r="BP181" s="74"/>
      <c r="BQ181" s="73"/>
      <c r="BR181" s="74"/>
      <c r="BS181" s="73"/>
      <c r="BT181" s="74"/>
      <c r="BU181" s="60"/>
      <c r="BV181" s="60"/>
      <c r="BW181" s="77"/>
      <c r="BX181" s="72"/>
      <c r="BY181" s="77"/>
      <c r="BZ181" s="72"/>
      <c r="CA181" s="73"/>
      <c r="CB181" s="74"/>
      <c r="CC181" s="77"/>
      <c r="CD181" s="72"/>
      <c r="CE181" s="78"/>
      <c r="CF181" s="79"/>
      <c r="CG181" s="73"/>
      <c r="CH181" s="74"/>
      <c r="CI181" s="73"/>
      <c r="CJ181" s="74"/>
      <c r="CK181" s="73"/>
      <c r="CL181" s="74"/>
      <c r="CM181" s="73"/>
      <c r="CN181" s="74"/>
      <c r="CO181" s="74"/>
      <c r="CP181" s="72"/>
      <c r="CQ181" s="77"/>
      <c r="CR181" s="72"/>
      <c r="CS181" s="73"/>
      <c r="CT181" s="74"/>
      <c r="CU181" s="77"/>
      <c r="CV181" s="72"/>
      <c r="CW181" s="73"/>
      <c r="CX181" s="74"/>
      <c r="CY181" s="60"/>
      <c r="CZ181" s="60"/>
      <c r="DA181" s="77"/>
      <c r="DB181" s="72"/>
      <c r="DC181" s="73"/>
      <c r="DD181" s="74"/>
      <c r="DE181" s="77"/>
      <c r="DF181" s="72"/>
      <c r="DG181" s="77"/>
      <c r="DH181" s="72"/>
      <c r="DI181" s="77"/>
      <c r="DJ181" s="72"/>
      <c r="DK181" s="73"/>
      <c r="DL181" s="74"/>
      <c r="DM181" s="77"/>
      <c r="DN181" s="72"/>
      <c r="DO181" s="73"/>
      <c r="DP181" s="74"/>
      <c r="DQ181" s="77"/>
      <c r="DR181" s="72"/>
      <c r="DS181" s="60"/>
      <c r="DT181" s="60"/>
      <c r="DU181" s="77"/>
      <c r="DV181" s="72"/>
      <c r="DW181" s="77"/>
      <c r="DX181" s="72"/>
      <c r="DY181" s="80"/>
      <c r="DZ181" s="70"/>
      <c r="EA181" s="80"/>
      <c r="EB181" s="70"/>
      <c r="EC181" s="80"/>
      <c r="ED181" s="70"/>
      <c r="EE181" s="80"/>
      <c r="EF181" s="70"/>
      <c r="EG181" s="80"/>
      <c r="EH181" s="70"/>
      <c r="EI181" s="80"/>
      <c r="EJ181" s="70"/>
      <c r="EK181" s="80"/>
      <c r="EL181" s="70"/>
      <c r="EM181" s="80"/>
      <c r="EN181" s="70"/>
      <c r="EO181" s="60"/>
      <c r="EP181" s="60"/>
      <c r="EQ181" s="60"/>
      <c r="ER181" s="60"/>
      <c r="ES181" s="81"/>
      <c r="ET181" s="81"/>
      <c r="EU181" s="81"/>
      <c r="EX181" s="74"/>
    </row>
    <row r="182" spans="1:154" s="69" customFormat="1" ht="24">
      <c r="A182" s="70">
        <v>79</v>
      </c>
      <c r="B182" s="71" t="s">
        <v>191</v>
      </c>
      <c r="C182" s="72" t="s">
        <v>141</v>
      </c>
      <c r="D182" s="72">
        <v>1900</v>
      </c>
      <c r="E182" s="431"/>
      <c r="F182" s="432"/>
      <c r="G182" s="433"/>
      <c r="H182" s="432"/>
      <c r="I182" s="25">
        <f t="shared" si="50"/>
        <v>0</v>
      </c>
      <c r="J182" s="25">
        <f t="shared" si="50"/>
        <v>0</v>
      </c>
      <c r="K182" s="25">
        <f t="shared" si="63"/>
        <v>0</v>
      </c>
      <c r="L182" s="428"/>
      <c r="M182" s="428"/>
      <c r="N182" s="428"/>
      <c r="O182" s="428"/>
      <c r="P182" s="25">
        <f t="shared" si="54"/>
        <v>0</v>
      </c>
      <c r="Q182" s="25">
        <f t="shared" si="54"/>
        <v>0</v>
      </c>
      <c r="R182" s="25">
        <f t="shared" si="55"/>
        <v>0</v>
      </c>
      <c r="S182" s="26">
        <f t="shared" si="64"/>
        <v>0</v>
      </c>
      <c r="T182" s="26">
        <f t="shared" si="64"/>
        <v>0</v>
      </c>
      <c r="U182" s="26">
        <f t="shared" si="64"/>
        <v>0</v>
      </c>
      <c r="V182" s="26">
        <f t="shared" si="64"/>
        <v>0</v>
      </c>
      <c r="W182" s="26">
        <f t="shared" si="56"/>
        <v>0</v>
      </c>
      <c r="X182" s="26">
        <f t="shared" si="56"/>
        <v>0</v>
      </c>
      <c r="Y182" s="26">
        <f t="shared" si="57"/>
        <v>0</v>
      </c>
      <c r="Z182" s="428"/>
      <c r="AA182" s="428"/>
      <c r="AB182" s="428"/>
      <c r="AC182" s="428"/>
      <c r="AD182" s="25">
        <f t="shared" si="58"/>
        <v>0</v>
      </c>
      <c r="AE182" s="25">
        <f t="shared" si="58"/>
        <v>0</v>
      </c>
      <c r="AF182" s="25">
        <f t="shared" si="59"/>
        <v>0</v>
      </c>
      <c r="AG182" s="27"/>
      <c r="AH182" s="27"/>
      <c r="AI182" s="28">
        <f t="shared" si="60"/>
        <v>0</v>
      </c>
      <c r="AJ182" s="27">
        <f t="shared" si="51"/>
        <v>0</v>
      </c>
      <c r="AK182" s="27">
        <f t="shared" si="52"/>
        <v>0</v>
      </c>
      <c r="AL182" s="28">
        <f t="shared" si="61"/>
        <v>0</v>
      </c>
      <c r="AM182" s="431"/>
      <c r="AN182" s="432"/>
      <c r="AO182" s="73"/>
      <c r="AP182" s="74"/>
      <c r="AQ182" s="73"/>
      <c r="AR182" s="74"/>
      <c r="AS182" s="77"/>
      <c r="AT182" s="72"/>
      <c r="AU182" s="73"/>
      <c r="AV182" s="74"/>
      <c r="AW182" s="73"/>
      <c r="AX182" s="75"/>
      <c r="AY182" s="73"/>
      <c r="AZ182" s="74"/>
      <c r="BA182" s="73"/>
      <c r="BB182" s="74"/>
      <c r="BC182" s="82"/>
      <c r="BD182" s="72"/>
      <c r="BE182" s="60"/>
      <c r="BF182" s="60"/>
      <c r="BG182" s="77"/>
      <c r="BH182" s="72"/>
      <c r="BI182" s="73"/>
      <c r="BJ182" s="74"/>
      <c r="BK182" s="73"/>
      <c r="BL182" s="74"/>
      <c r="BM182" s="73"/>
      <c r="BN182" s="74"/>
      <c r="BO182" s="73"/>
      <c r="BP182" s="74"/>
      <c r="BQ182" s="73"/>
      <c r="BR182" s="74"/>
      <c r="BS182" s="73"/>
      <c r="BT182" s="74"/>
      <c r="BU182" s="60"/>
      <c r="BV182" s="60"/>
      <c r="BW182" s="77"/>
      <c r="BX182" s="72"/>
      <c r="BY182" s="77"/>
      <c r="BZ182" s="72"/>
      <c r="CA182" s="73"/>
      <c r="CB182" s="74"/>
      <c r="CC182" s="77"/>
      <c r="CD182" s="72"/>
      <c r="CE182" s="78"/>
      <c r="CF182" s="79"/>
      <c r="CG182" s="73"/>
      <c r="CH182" s="74"/>
      <c r="CI182" s="73"/>
      <c r="CJ182" s="74"/>
      <c r="CK182" s="73"/>
      <c r="CL182" s="74"/>
      <c r="CM182" s="73"/>
      <c r="CN182" s="74"/>
      <c r="CO182" s="74"/>
      <c r="CP182" s="72"/>
      <c r="CQ182" s="77"/>
      <c r="CR182" s="72"/>
      <c r="CS182" s="73"/>
      <c r="CT182" s="74"/>
      <c r="CU182" s="77"/>
      <c r="CV182" s="72"/>
      <c r="CW182" s="73"/>
      <c r="CX182" s="74"/>
      <c r="CY182" s="60"/>
      <c r="CZ182" s="60"/>
      <c r="DA182" s="77"/>
      <c r="DB182" s="72"/>
      <c r="DC182" s="73"/>
      <c r="DD182" s="74"/>
      <c r="DE182" s="77"/>
      <c r="DF182" s="72"/>
      <c r="DG182" s="77"/>
      <c r="DH182" s="72"/>
      <c r="DI182" s="77"/>
      <c r="DJ182" s="72"/>
      <c r="DK182" s="73"/>
      <c r="DL182" s="74"/>
      <c r="DM182" s="77"/>
      <c r="DN182" s="72"/>
      <c r="DO182" s="73"/>
      <c r="DP182" s="74"/>
      <c r="DQ182" s="77"/>
      <c r="DR182" s="72"/>
      <c r="DS182" s="60"/>
      <c r="DT182" s="60"/>
      <c r="DU182" s="77"/>
      <c r="DV182" s="72"/>
      <c r="DW182" s="77"/>
      <c r="DX182" s="72"/>
      <c r="DY182" s="80"/>
      <c r="DZ182" s="70"/>
      <c r="EA182" s="80"/>
      <c r="EB182" s="70"/>
      <c r="EC182" s="80"/>
      <c r="ED182" s="70"/>
      <c r="EE182" s="80"/>
      <c r="EF182" s="70"/>
      <c r="EG182" s="80"/>
      <c r="EH182" s="70"/>
      <c r="EI182" s="80"/>
      <c r="EJ182" s="70"/>
      <c r="EK182" s="80"/>
      <c r="EL182" s="70"/>
      <c r="EM182" s="80"/>
      <c r="EN182" s="70"/>
      <c r="EO182" s="60"/>
      <c r="EP182" s="60"/>
      <c r="EQ182" s="60"/>
      <c r="ER182" s="60"/>
      <c r="ES182" s="81"/>
      <c r="ET182" s="81"/>
      <c r="EU182" s="81"/>
      <c r="EX182" s="74"/>
    </row>
    <row r="183" spans="1:154" s="69" customFormat="1" ht="27">
      <c r="A183" s="70">
        <v>80</v>
      </c>
      <c r="B183" s="71" t="s">
        <v>192</v>
      </c>
      <c r="C183" s="72" t="s">
        <v>141</v>
      </c>
      <c r="D183" s="72">
        <v>2400</v>
      </c>
      <c r="E183" s="427"/>
      <c r="F183" s="427"/>
      <c r="G183" s="427"/>
      <c r="H183" s="427"/>
      <c r="I183" s="25">
        <f t="shared" si="50"/>
        <v>0</v>
      </c>
      <c r="J183" s="25">
        <f t="shared" si="50"/>
        <v>0</v>
      </c>
      <c r="K183" s="25">
        <f t="shared" si="63"/>
        <v>0</v>
      </c>
      <c r="L183" s="427"/>
      <c r="M183" s="427"/>
      <c r="N183" s="427"/>
      <c r="O183" s="427"/>
      <c r="P183" s="25">
        <f t="shared" si="54"/>
        <v>0</v>
      </c>
      <c r="Q183" s="25">
        <f t="shared" si="54"/>
        <v>0</v>
      </c>
      <c r="R183" s="25">
        <f t="shared" si="55"/>
        <v>0</v>
      </c>
      <c r="S183" s="26">
        <f t="shared" si="64"/>
        <v>0</v>
      </c>
      <c r="T183" s="26">
        <f t="shared" si="64"/>
        <v>0</v>
      </c>
      <c r="U183" s="26">
        <f t="shared" si="64"/>
        <v>0</v>
      </c>
      <c r="V183" s="26">
        <f t="shared" si="64"/>
        <v>0</v>
      </c>
      <c r="W183" s="26">
        <f t="shared" si="56"/>
        <v>0</v>
      </c>
      <c r="X183" s="26">
        <f t="shared" si="56"/>
        <v>0</v>
      </c>
      <c r="Y183" s="26">
        <f t="shared" si="57"/>
        <v>0</v>
      </c>
      <c r="Z183" s="427"/>
      <c r="AA183" s="427"/>
      <c r="AB183" s="427"/>
      <c r="AC183" s="427"/>
      <c r="AD183" s="25">
        <f t="shared" si="58"/>
        <v>0</v>
      </c>
      <c r="AE183" s="25">
        <f t="shared" si="58"/>
        <v>0</v>
      </c>
      <c r="AF183" s="25">
        <f t="shared" si="59"/>
        <v>0</v>
      </c>
      <c r="AG183" s="27"/>
      <c r="AH183" s="27"/>
      <c r="AI183" s="28">
        <f t="shared" si="60"/>
        <v>0</v>
      </c>
      <c r="AJ183" s="27">
        <f t="shared" si="51"/>
        <v>0</v>
      </c>
      <c r="AK183" s="27">
        <f t="shared" si="52"/>
        <v>0</v>
      </c>
      <c r="AL183" s="28">
        <f t="shared" si="61"/>
        <v>0</v>
      </c>
      <c r="AM183" s="431"/>
      <c r="AN183" s="432"/>
      <c r="AO183" s="73"/>
      <c r="AP183" s="74"/>
      <c r="AQ183" s="73"/>
      <c r="AR183" s="74"/>
      <c r="AS183" s="77"/>
      <c r="AT183" s="72"/>
      <c r="AU183" s="73"/>
      <c r="AV183" s="74"/>
      <c r="AW183" s="73"/>
      <c r="AX183" s="75"/>
      <c r="AY183" s="73"/>
      <c r="AZ183" s="74"/>
      <c r="BA183" s="73"/>
      <c r="BB183" s="74"/>
      <c r="BC183" s="82"/>
      <c r="BD183" s="72"/>
      <c r="BE183" s="60"/>
      <c r="BF183" s="60"/>
      <c r="BG183" s="77"/>
      <c r="BH183" s="72"/>
      <c r="BI183" s="73"/>
      <c r="BJ183" s="74"/>
      <c r="BK183" s="73"/>
      <c r="BL183" s="74"/>
      <c r="BM183" s="73"/>
      <c r="BN183" s="74"/>
      <c r="BO183" s="73"/>
      <c r="BP183" s="74"/>
      <c r="BQ183" s="73"/>
      <c r="BR183" s="74"/>
      <c r="BS183" s="73"/>
      <c r="BT183" s="74"/>
      <c r="BU183" s="60"/>
      <c r="BV183" s="60"/>
      <c r="BW183" s="77"/>
      <c r="BX183" s="72"/>
      <c r="BY183" s="77"/>
      <c r="BZ183" s="72"/>
      <c r="CA183" s="73"/>
      <c r="CB183" s="74"/>
      <c r="CC183" s="77"/>
      <c r="CD183" s="72"/>
      <c r="CE183" s="78"/>
      <c r="CF183" s="79"/>
      <c r="CG183" s="73"/>
      <c r="CH183" s="74"/>
      <c r="CI183" s="73"/>
      <c r="CJ183" s="74"/>
      <c r="CK183" s="73"/>
      <c r="CL183" s="74"/>
      <c r="CM183" s="73"/>
      <c r="CN183" s="74"/>
      <c r="CO183" s="74"/>
      <c r="CP183" s="72"/>
      <c r="CQ183" s="77"/>
      <c r="CR183" s="72"/>
      <c r="CS183" s="73"/>
      <c r="CT183" s="74"/>
      <c r="CU183" s="77"/>
      <c r="CV183" s="72"/>
      <c r="CW183" s="73"/>
      <c r="CX183" s="74"/>
      <c r="CY183" s="60"/>
      <c r="CZ183" s="60"/>
      <c r="DA183" s="77"/>
      <c r="DB183" s="72"/>
      <c r="DC183" s="73"/>
      <c r="DD183" s="74"/>
      <c r="DE183" s="77"/>
      <c r="DF183" s="72"/>
      <c r="DG183" s="77"/>
      <c r="DH183" s="72"/>
      <c r="DI183" s="77"/>
      <c r="DJ183" s="72"/>
      <c r="DK183" s="73"/>
      <c r="DL183" s="74"/>
      <c r="DM183" s="77"/>
      <c r="DN183" s="72"/>
      <c r="DO183" s="73"/>
      <c r="DP183" s="74"/>
      <c r="DQ183" s="77"/>
      <c r="DR183" s="72"/>
      <c r="DS183" s="60"/>
      <c r="DT183" s="60"/>
      <c r="DU183" s="77"/>
      <c r="DV183" s="72"/>
      <c r="DW183" s="77"/>
      <c r="DX183" s="72"/>
      <c r="DY183" s="80"/>
      <c r="DZ183" s="70"/>
      <c r="EA183" s="80"/>
      <c r="EB183" s="70"/>
      <c r="EC183" s="80"/>
      <c r="ED183" s="70"/>
      <c r="EE183" s="80"/>
      <c r="EF183" s="70"/>
      <c r="EG183" s="80"/>
      <c r="EH183" s="70"/>
      <c r="EI183" s="80"/>
      <c r="EJ183" s="70"/>
      <c r="EK183" s="80"/>
      <c r="EL183" s="70"/>
      <c r="EM183" s="80"/>
      <c r="EN183" s="70"/>
      <c r="EO183" s="60"/>
      <c r="EP183" s="60"/>
      <c r="EQ183" s="60"/>
      <c r="ER183" s="60"/>
      <c r="ES183" s="81"/>
      <c r="ET183" s="81"/>
      <c r="EU183" s="81"/>
      <c r="EX183" s="74"/>
    </row>
    <row r="184" spans="1:154" s="69" customFormat="1" ht="27">
      <c r="A184" s="70">
        <v>81</v>
      </c>
      <c r="B184" s="71" t="s">
        <v>193</v>
      </c>
      <c r="C184" s="72" t="s">
        <v>141</v>
      </c>
      <c r="D184" s="72">
        <v>2400</v>
      </c>
      <c r="E184" s="427"/>
      <c r="F184" s="427"/>
      <c r="G184" s="427"/>
      <c r="H184" s="427"/>
      <c r="I184" s="25">
        <f t="shared" si="50"/>
        <v>0</v>
      </c>
      <c r="J184" s="25">
        <f t="shared" si="50"/>
        <v>0</v>
      </c>
      <c r="K184" s="25">
        <f t="shared" si="63"/>
        <v>0</v>
      </c>
      <c r="L184" s="427"/>
      <c r="M184" s="427"/>
      <c r="N184" s="427"/>
      <c r="O184" s="427"/>
      <c r="P184" s="25">
        <f t="shared" si="54"/>
        <v>0</v>
      </c>
      <c r="Q184" s="25">
        <f t="shared" si="54"/>
        <v>0</v>
      </c>
      <c r="R184" s="25">
        <f t="shared" si="55"/>
        <v>0</v>
      </c>
      <c r="S184" s="26">
        <f t="shared" si="64"/>
        <v>0</v>
      </c>
      <c r="T184" s="26">
        <f t="shared" si="64"/>
        <v>0</v>
      </c>
      <c r="U184" s="26">
        <f t="shared" si="64"/>
        <v>0</v>
      </c>
      <c r="V184" s="26">
        <f t="shared" si="64"/>
        <v>0</v>
      </c>
      <c r="W184" s="26">
        <f t="shared" si="56"/>
        <v>0</v>
      </c>
      <c r="X184" s="26">
        <f t="shared" si="56"/>
        <v>0</v>
      </c>
      <c r="Y184" s="26">
        <f t="shared" si="57"/>
        <v>0</v>
      </c>
      <c r="Z184" s="427"/>
      <c r="AA184" s="427"/>
      <c r="AB184" s="427"/>
      <c r="AC184" s="427"/>
      <c r="AD184" s="25">
        <f t="shared" si="58"/>
        <v>0</v>
      </c>
      <c r="AE184" s="25">
        <f t="shared" si="58"/>
        <v>0</v>
      </c>
      <c r="AF184" s="25">
        <f t="shared" si="59"/>
        <v>0</v>
      </c>
      <c r="AG184" s="27"/>
      <c r="AH184" s="27"/>
      <c r="AI184" s="28">
        <f t="shared" si="60"/>
        <v>0</v>
      </c>
      <c r="AJ184" s="27">
        <f t="shared" si="51"/>
        <v>0</v>
      </c>
      <c r="AK184" s="27">
        <f t="shared" si="52"/>
        <v>0</v>
      </c>
      <c r="AL184" s="28">
        <f t="shared" si="61"/>
        <v>0</v>
      </c>
      <c r="AM184" s="431"/>
      <c r="AN184" s="432"/>
      <c r="AO184" s="73"/>
      <c r="AP184" s="74"/>
      <c r="AQ184" s="73"/>
      <c r="AR184" s="74"/>
      <c r="AS184" s="77"/>
      <c r="AT184" s="72"/>
      <c r="AU184" s="73"/>
      <c r="AV184" s="74"/>
      <c r="AW184" s="73"/>
      <c r="AX184" s="75"/>
      <c r="AY184" s="73"/>
      <c r="AZ184" s="74"/>
      <c r="BA184" s="73"/>
      <c r="BB184" s="74"/>
      <c r="BC184" s="82"/>
      <c r="BD184" s="72"/>
      <c r="BE184" s="60"/>
      <c r="BF184" s="60"/>
      <c r="BG184" s="77"/>
      <c r="BH184" s="72"/>
      <c r="BI184" s="73"/>
      <c r="BJ184" s="74"/>
      <c r="BK184" s="73"/>
      <c r="BL184" s="74"/>
      <c r="BM184" s="73"/>
      <c r="BN184" s="74"/>
      <c r="BO184" s="73"/>
      <c r="BP184" s="74"/>
      <c r="BQ184" s="73"/>
      <c r="BR184" s="74"/>
      <c r="BS184" s="73"/>
      <c r="BT184" s="74"/>
      <c r="BU184" s="60"/>
      <c r="BV184" s="60"/>
      <c r="BW184" s="77"/>
      <c r="BX184" s="72"/>
      <c r="BY184" s="77"/>
      <c r="BZ184" s="72"/>
      <c r="CA184" s="73"/>
      <c r="CB184" s="74"/>
      <c r="CC184" s="77"/>
      <c r="CD184" s="72"/>
      <c r="CE184" s="78"/>
      <c r="CF184" s="79"/>
      <c r="CG184" s="73"/>
      <c r="CH184" s="74"/>
      <c r="CI184" s="73"/>
      <c r="CJ184" s="74"/>
      <c r="CK184" s="73"/>
      <c r="CL184" s="74"/>
      <c r="CM184" s="73"/>
      <c r="CN184" s="74"/>
      <c r="CO184" s="74"/>
      <c r="CP184" s="72"/>
      <c r="CQ184" s="77"/>
      <c r="CR184" s="72"/>
      <c r="CS184" s="73"/>
      <c r="CT184" s="74"/>
      <c r="CU184" s="77"/>
      <c r="CV184" s="72"/>
      <c r="CW184" s="73"/>
      <c r="CX184" s="74"/>
      <c r="CY184" s="60"/>
      <c r="CZ184" s="60"/>
      <c r="DA184" s="77"/>
      <c r="DB184" s="72"/>
      <c r="DC184" s="73"/>
      <c r="DD184" s="74"/>
      <c r="DE184" s="77"/>
      <c r="DF184" s="72"/>
      <c r="DG184" s="77"/>
      <c r="DH184" s="72"/>
      <c r="DI184" s="77"/>
      <c r="DJ184" s="72"/>
      <c r="DK184" s="73"/>
      <c r="DL184" s="74"/>
      <c r="DM184" s="77"/>
      <c r="DN184" s="72"/>
      <c r="DO184" s="73"/>
      <c r="DP184" s="74"/>
      <c r="DQ184" s="77"/>
      <c r="DR184" s="72"/>
      <c r="DS184" s="60"/>
      <c r="DT184" s="60"/>
      <c r="DU184" s="77"/>
      <c r="DV184" s="72"/>
      <c r="DW184" s="77"/>
      <c r="DX184" s="72"/>
      <c r="DY184" s="80"/>
      <c r="DZ184" s="70"/>
      <c r="EA184" s="80"/>
      <c r="EB184" s="70"/>
      <c r="EC184" s="80"/>
      <c r="ED184" s="70"/>
      <c r="EE184" s="80"/>
      <c r="EF184" s="70"/>
      <c r="EG184" s="80"/>
      <c r="EH184" s="70"/>
      <c r="EI184" s="80"/>
      <c r="EJ184" s="70"/>
      <c r="EK184" s="80"/>
      <c r="EL184" s="70"/>
      <c r="EM184" s="80"/>
      <c r="EN184" s="70"/>
      <c r="EO184" s="60"/>
      <c r="EP184" s="60"/>
      <c r="EQ184" s="60"/>
      <c r="ER184" s="60"/>
      <c r="ES184" s="81"/>
      <c r="ET184" s="81"/>
      <c r="EU184" s="81"/>
      <c r="EX184" s="74"/>
    </row>
    <row r="185" spans="1:154" s="69" customFormat="1" ht="24">
      <c r="A185" s="70">
        <v>82</v>
      </c>
      <c r="B185" s="71" t="s">
        <v>194</v>
      </c>
      <c r="C185" s="72" t="s">
        <v>141</v>
      </c>
      <c r="D185" s="72">
        <v>2400</v>
      </c>
      <c r="E185" s="431"/>
      <c r="F185" s="432"/>
      <c r="G185" s="433"/>
      <c r="H185" s="432"/>
      <c r="I185" s="25">
        <f t="shared" si="50"/>
        <v>0</v>
      </c>
      <c r="J185" s="25">
        <f t="shared" si="50"/>
        <v>0</v>
      </c>
      <c r="K185" s="25">
        <f t="shared" si="63"/>
        <v>0</v>
      </c>
      <c r="L185" s="428"/>
      <c r="M185" s="428"/>
      <c r="N185" s="428"/>
      <c r="O185" s="428"/>
      <c r="P185" s="25">
        <f t="shared" si="54"/>
        <v>0</v>
      </c>
      <c r="Q185" s="25">
        <f t="shared" si="54"/>
        <v>0</v>
      </c>
      <c r="R185" s="25">
        <f t="shared" si="55"/>
        <v>0</v>
      </c>
      <c r="S185" s="26">
        <f t="shared" si="64"/>
        <v>0</v>
      </c>
      <c r="T185" s="26">
        <f t="shared" si="64"/>
        <v>0</v>
      </c>
      <c r="U185" s="26">
        <f t="shared" si="64"/>
        <v>0</v>
      </c>
      <c r="V185" s="26">
        <f t="shared" si="64"/>
        <v>0</v>
      </c>
      <c r="W185" s="26">
        <f t="shared" si="56"/>
        <v>0</v>
      </c>
      <c r="X185" s="26">
        <f t="shared" si="56"/>
        <v>0</v>
      </c>
      <c r="Y185" s="26">
        <f t="shared" si="57"/>
        <v>0</v>
      </c>
      <c r="Z185" s="428"/>
      <c r="AA185" s="428"/>
      <c r="AB185" s="428"/>
      <c r="AC185" s="428"/>
      <c r="AD185" s="25">
        <f t="shared" si="58"/>
        <v>0</v>
      </c>
      <c r="AE185" s="25">
        <f t="shared" si="58"/>
        <v>0</v>
      </c>
      <c r="AF185" s="25">
        <f t="shared" si="59"/>
        <v>0</v>
      </c>
      <c r="AG185" s="27"/>
      <c r="AH185" s="27"/>
      <c r="AI185" s="28">
        <f t="shared" si="60"/>
        <v>0</v>
      </c>
      <c r="AJ185" s="27">
        <f t="shared" si="51"/>
        <v>0</v>
      </c>
      <c r="AK185" s="27">
        <f t="shared" si="52"/>
        <v>0</v>
      </c>
      <c r="AL185" s="28">
        <f t="shared" si="61"/>
        <v>0</v>
      </c>
      <c r="AM185" s="431"/>
      <c r="AN185" s="432"/>
      <c r="AO185" s="73"/>
      <c r="AP185" s="74"/>
      <c r="AQ185" s="73"/>
      <c r="AR185" s="74"/>
      <c r="AS185" s="77"/>
      <c r="AT185" s="72"/>
      <c r="AU185" s="73"/>
      <c r="AV185" s="74"/>
      <c r="AW185" s="73"/>
      <c r="AX185" s="75"/>
      <c r="AY185" s="73"/>
      <c r="AZ185" s="74"/>
      <c r="BA185" s="73"/>
      <c r="BB185" s="74"/>
      <c r="BC185" s="82"/>
      <c r="BD185" s="72"/>
      <c r="BE185" s="60"/>
      <c r="BF185" s="60"/>
      <c r="BG185" s="77"/>
      <c r="BH185" s="72"/>
      <c r="BI185" s="73"/>
      <c r="BJ185" s="74"/>
      <c r="BK185" s="73"/>
      <c r="BL185" s="74"/>
      <c r="BM185" s="73"/>
      <c r="BN185" s="74"/>
      <c r="BO185" s="73"/>
      <c r="BP185" s="74"/>
      <c r="BQ185" s="73"/>
      <c r="BR185" s="74"/>
      <c r="BS185" s="73"/>
      <c r="BT185" s="74"/>
      <c r="BU185" s="60"/>
      <c r="BV185" s="60"/>
      <c r="BW185" s="77"/>
      <c r="BX185" s="72"/>
      <c r="BY185" s="77"/>
      <c r="BZ185" s="72"/>
      <c r="CA185" s="73"/>
      <c r="CB185" s="74"/>
      <c r="CC185" s="77"/>
      <c r="CD185" s="72"/>
      <c r="CE185" s="78"/>
      <c r="CF185" s="79"/>
      <c r="CG185" s="73"/>
      <c r="CH185" s="74"/>
      <c r="CI185" s="73"/>
      <c r="CJ185" s="74"/>
      <c r="CK185" s="73"/>
      <c r="CL185" s="74"/>
      <c r="CM185" s="73"/>
      <c r="CN185" s="74"/>
      <c r="CO185" s="74"/>
      <c r="CP185" s="72"/>
      <c r="CQ185" s="77"/>
      <c r="CR185" s="72"/>
      <c r="CS185" s="73"/>
      <c r="CT185" s="74"/>
      <c r="CU185" s="77"/>
      <c r="CV185" s="72"/>
      <c r="CW185" s="73"/>
      <c r="CX185" s="74"/>
      <c r="CY185" s="60"/>
      <c r="CZ185" s="60"/>
      <c r="DA185" s="77"/>
      <c r="DB185" s="72"/>
      <c r="DC185" s="73"/>
      <c r="DD185" s="74"/>
      <c r="DE185" s="77"/>
      <c r="DF185" s="72"/>
      <c r="DG185" s="77"/>
      <c r="DH185" s="72"/>
      <c r="DI185" s="77"/>
      <c r="DJ185" s="72"/>
      <c r="DK185" s="73"/>
      <c r="DL185" s="74"/>
      <c r="DM185" s="77"/>
      <c r="DN185" s="72"/>
      <c r="DO185" s="73"/>
      <c r="DP185" s="74"/>
      <c r="DQ185" s="77"/>
      <c r="DR185" s="72"/>
      <c r="DS185" s="60"/>
      <c r="DT185" s="60"/>
      <c r="DU185" s="77"/>
      <c r="DV185" s="72"/>
      <c r="DW185" s="77"/>
      <c r="DX185" s="72"/>
      <c r="DY185" s="80"/>
      <c r="DZ185" s="70"/>
      <c r="EA185" s="80"/>
      <c r="EB185" s="70"/>
      <c r="EC185" s="80"/>
      <c r="ED185" s="70"/>
      <c r="EE185" s="80"/>
      <c r="EF185" s="70"/>
      <c r="EG185" s="80"/>
      <c r="EH185" s="70"/>
      <c r="EI185" s="80"/>
      <c r="EJ185" s="70"/>
      <c r="EK185" s="80"/>
      <c r="EL185" s="70"/>
      <c r="EM185" s="80"/>
      <c r="EN185" s="70"/>
      <c r="EO185" s="60"/>
      <c r="EP185" s="60"/>
      <c r="EQ185" s="60"/>
      <c r="ER185" s="60"/>
      <c r="ES185" s="81"/>
      <c r="ET185" s="81"/>
      <c r="EU185" s="81"/>
      <c r="EX185" s="74"/>
    </row>
    <row r="186" spans="1:154" s="69" customFormat="1" ht="24">
      <c r="A186" s="70">
        <v>83</v>
      </c>
      <c r="B186" s="71" t="s">
        <v>195</v>
      </c>
      <c r="C186" s="72" t="s">
        <v>141</v>
      </c>
      <c r="D186" s="72">
        <v>2400</v>
      </c>
      <c r="E186" s="431"/>
      <c r="F186" s="432"/>
      <c r="G186" s="433"/>
      <c r="H186" s="432"/>
      <c r="I186" s="25">
        <f t="shared" si="50"/>
        <v>0</v>
      </c>
      <c r="J186" s="25">
        <f t="shared" si="50"/>
        <v>0</v>
      </c>
      <c r="K186" s="25">
        <f t="shared" si="63"/>
        <v>0</v>
      </c>
      <c r="L186" s="428"/>
      <c r="M186" s="428"/>
      <c r="N186" s="428"/>
      <c r="O186" s="428"/>
      <c r="P186" s="25">
        <f t="shared" si="54"/>
        <v>0</v>
      </c>
      <c r="Q186" s="25">
        <f t="shared" si="54"/>
        <v>0</v>
      </c>
      <c r="R186" s="25">
        <f t="shared" si="55"/>
        <v>0</v>
      </c>
      <c r="S186" s="26">
        <f t="shared" si="64"/>
        <v>0</v>
      </c>
      <c r="T186" s="26">
        <f t="shared" si="64"/>
        <v>0</v>
      </c>
      <c r="U186" s="26">
        <f t="shared" si="64"/>
        <v>0</v>
      </c>
      <c r="V186" s="26">
        <f t="shared" si="64"/>
        <v>0</v>
      </c>
      <c r="W186" s="26">
        <f t="shared" si="56"/>
        <v>0</v>
      </c>
      <c r="X186" s="26">
        <f t="shared" si="56"/>
        <v>0</v>
      </c>
      <c r="Y186" s="26">
        <f t="shared" si="57"/>
        <v>0</v>
      </c>
      <c r="Z186" s="428"/>
      <c r="AA186" s="428"/>
      <c r="AB186" s="428"/>
      <c r="AC186" s="428"/>
      <c r="AD186" s="25">
        <f t="shared" si="58"/>
        <v>0</v>
      </c>
      <c r="AE186" s="25">
        <f t="shared" si="58"/>
        <v>0</v>
      </c>
      <c r="AF186" s="25">
        <f t="shared" si="59"/>
        <v>0</v>
      </c>
      <c r="AG186" s="27"/>
      <c r="AH186" s="27"/>
      <c r="AI186" s="28">
        <f t="shared" si="60"/>
        <v>0</v>
      </c>
      <c r="AJ186" s="27">
        <f t="shared" si="51"/>
        <v>0</v>
      </c>
      <c r="AK186" s="27">
        <f t="shared" si="52"/>
        <v>0</v>
      </c>
      <c r="AL186" s="28">
        <f t="shared" si="61"/>
        <v>0</v>
      </c>
      <c r="AM186" s="431"/>
      <c r="AN186" s="432"/>
      <c r="AO186" s="73"/>
      <c r="AP186" s="74"/>
      <c r="AQ186" s="73"/>
      <c r="AR186" s="74"/>
      <c r="AS186" s="77"/>
      <c r="AT186" s="72"/>
      <c r="AU186" s="73"/>
      <c r="AV186" s="74"/>
      <c r="AW186" s="73"/>
      <c r="AX186" s="75"/>
      <c r="AY186" s="73"/>
      <c r="AZ186" s="74"/>
      <c r="BA186" s="73"/>
      <c r="BB186" s="74"/>
      <c r="BC186" s="82"/>
      <c r="BD186" s="72"/>
      <c r="BE186" s="60"/>
      <c r="BF186" s="60"/>
      <c r="BG186" s="77"/>
      <c r="BH186" s="72"/>
      <c r="BI186" s="73"/>
      <c r="BJ186" s="74"/>
      <c r="BK186" s="73"/>
      <c r="BL186" s="74"/>
      <c r="BM186" s="73"/>
      <c r="BN186" s="74"/>
      <c r="BO186" s="73"/>
      <c r="BP186" s="74"/>
      <c r="BQ186" s="73"/>
      <c r="BR186" s="74"/>
      <c r="BS186" s="73"/>
      <c r="BT186" s="74"/>
      <c r="BU186" s="60"/>
      <c r="BV186" s="60"/>
      <c r="BW186" s="77"/>
      <c r="BX186" s="72"/>
      <c r="BY186" s="77"/>
      <c r="BZ186" s="72"/>
      <c r="CA186" s="73"/>
      <c r="CB186" s="74"/>
      <c r="CC186" s="77"/>
      <c r="CD186" s="72"/>
      <c r="CE186" s="78"/>
      <c r="CF186" s="79"/>
      <c r="CG186" s="73"/>
      <c r="CH186" s="74"/>
      <c r="CI186" s="73"/>
      <c r="CJ186" s="74"/>
      <c r="CK186" s="73"/>
      <c r="CL186" s="74"/>
      <c r="CM186" s="73"/>
      <c r="CN186" s="74"/>
      <c r="CO186" s="74"/>
      <c r="CP186" s="72"/>
      <c r="CQ186" s="77"/>
      <c r="CR186" s="72"/>
      <c r="CS186" s="73"/>
      <c r="CT186" s="74"/>
      <c r="CU186" s="77"/>
      <c r="CV186" s="72"/>
      <c r="CW186" s="73"/>
      <c r="CX186" s="74"/>
      <c r="CY186" s="60"/>
      <c r="CZ186" s="60"/>
      <c r="DA186" s="77"/>
      <c r="DB186" s="72"/>
      <c r="DC186" s="73"/>
      <c r="DD186" s="74"/>
      <c r="DE186" s="77"/>
      <c r="DF186" s="72"/>
      <c r="DG186" s="77"/>
      <c r="DH186" s="72"/>
      <c r="DI186" s="77"/>
      <c r="DJ186" s="72"/>
      <c r="DK186" s="73"/>
      <c r="DL186" s="74"/>
      <c r="DM186" s="77"/>
      <c r="DN186" s="72"/>
      <c r="DO186" s="73"/>
      <c r="DP186" s="74"/>
      <c r="DQ186" s="77"/>
      <c r="DR186" s="72"/>
      <c r="DS186" s="60"/>
      <c r="DT186" s="60"/>
      <c r="DU186" s="77"/>
      <c r="DV186" s="72"/>
      <c r="DW186" s="77"/>
      <c r="DX186" s="72"/>
      <c r="DY186" s="80"/>
      <c r="DZ186" s="70"/>
      <c r="EA186" s="80"/>
      <c r="EB186" s="70"/>
      <c r="EC186" s="80"/>
      <c r="ED186" s="70"/>
      <c r="EE186" s="80"/>
      <c r="EF186" s="70"/>
      <c r="EG186" s="80"/>
      <c r="EH186" s="70"/>
      <c r="EI186" s="80"/>
      <c r="EJ186" s="70"/>
      <c r="EK186" s="80"/>
      <c r="EL186" s="70"/>
      <c r="EM186" s="80"/>
      <c r="EN186" s="70"/>
      <c r="EO186" s="60"/>
      <c r="EP186" s="60"/>
      <c r="EQ186" s="60"/>
      <c r="ER186" s="60"/>
      <c r="ES186" s="81"/>
      <c r="ET186" s="81"/>
      <c r="EU186" s="81"/>
      <c r="EX186" s="74"/>
    </row>
    <row r="187" spans="1:154" s="69" customFormat="1" ht="27">
      <c r="A187" s="70">
        <v>84</v>
      </c>
      <c r="B187" s="71" t="s">
        <v>190</v>
      </c>
      <c r="C187" s="72" t="s">
        <v>141</v>
      </c>
      <c r="D187" s="72">
        <v>2400</v>
      </c>
      <c r="E187" s="427"/>
      <c r="F187" s="427"/>
      <c r="G187" s="427"/>
      <c r="H187" s="427"/>
      <c r="I187" s="25">
        <f t="shared" si="50"/>
        <v>0</v>
      </c>
      <c r="J187" s="25">
        <f t="shared" si="50"/>
        <v>0</v>
      </c>
      <c r="K187" s="25">
        <f t="shared" si="63"/>
        <v>0</v>
      </c>
      <c r="L187" s="427"/>
      <c r="M187" s="427"/>
      <c r="N187" s="427"/>
      <c r="O187" s="427"/>
      <c r="P187" s="25">
        <f t="shared" si="54"/>
        <v>0</v>
      </c>
      <c r="Q187" s="25">
        <f t="shared" si="54"/>
        <v>0</v>
      </c>
      <c r="R187" s="25">
        <f t="shared" si="55"/>
        <v>0</v>
      </c>
      <c r="S187" s="26">
        <f t="shared" si="64"/>
        <v>0</v>
      </c>
      <c r="T187" s="26">
        <f t="shared" si="64"/>
        <v>0</v>
      </c>
      <c r="U187" s="26">
        <f t="shared" si="64"/>
        <v>0</v>
      </c>
      <c r="V187" s="26">
        <f t="shared" si="64"/>
        <v>0</v>
      </c>
      <c r="W187" s="26">
        <f t="shared" si="56"/>
        <v>0</v>
      </c>
      <c r="X187" s="26">
        <f t="shared" si="56"/>
        <v>0</v>
      </c>
      <c r="Y187" s="26">
        <f t="shared" si="57"/>
        <v>0</v>
      </c>
      <c r="Z187" s="427"/>
      <c r="AA187" s="427"/>
      <c r="AB187" s="427"/>
      <c r="AC187" s="427"/>
      <c r="AD187" s="25">
        <f t="shared" si="58"/>
        <v>0</v>
      </c>
      <c r="AE187" s="25">
        <f t="shared" si="58"/>
        <v>0</v>
      </c>
      <c r="AF187" s="25">
        <f t="shared" si="59"/>
        <v>0</v>
      </c>
      <c r="AG187" s="27"/>
      <c r="AH187" s="27"/>
      <c r="AI187" s="28">
        <f t="shared" si="60"/>
        <v>0</v>
      </c>
      <c r="AJ187" s="27">
        <f t="shared" si="51"/>
        <v>0</v>
      </c>
      <c r="AK187" s="27">
        <f t="shared" si="52"/>
        <v>0</v>
      </c>
      <c r="AL187" s="28">
        <f t="shared" si="61"/>
        <v>0</v>
      </c>
      <c r="AM187" s="431"/>
      <c r="AN187" s="432"/>
      <c r="AO187" s="73"/>
      <c r="AP187" s="74"/>
      <c r="AQ187" s="73"/>
      <c r="AR187" s="74"/>
      <c r="AS187" s="77"/>
      <c r="AT187" s="72"/>
      <c r="AU187" s="73"/>
      <c r="AV187" s="74"/>
      <c r="AW187" s="73"/>
      <c r="AX187" s="75"/>
      <c r="AY187" s="73"/>
      <c r="AZ187" s="74"/>
      <c r="BA187" s="73"/>
      <c r="BB187" s="74"/>
      <c r="BC187" s="82"/>
      <c r="BD187" s="72"/>
      <c r="BE187" s="60"/>
      <c r="BF187" s="60"/>
      <c r="BG187" s="77"/>
      <c r="BH187" s="72"/>
      <c r="BI187" s="73"/>
      <c r="BJ187" s="74"/>
      <c r="BK187" s="73"/>
      <c r="BL187" s="74"/>
      <c r="BM187" s="73"/>
      <c r="BN187" s="74"/>
      <c r="BO187" s="73"/>
      <c r="BP187" s="74"/>
      <c r="BQ187" s="73"/>
      <c r="BR187" s="74"/>
      <c r="BS187" s="73"/>
      <c r="BT187" s="74"/>
      <c r="BU187" s="60"/>
      <c r="BV187" s="60"/>
      <c r="BW187" s="77"/>
      <c r="BX187" s="72"/>
      <c r="BY187" s="77"/>
      <c r="BZ187" s="72"/>
      <c r="CA187" s="73"/>
      <c r="CB187" s="74"/>
      <c r="CC187" s="77"/>
      <c r="CD187" s="72"/>
      <c r="CE187" s="78"/>
      <c r="CF187" s="79"/>
      <c r="CG187" s="73"/>
      <c r="CH187" s="74"/>
      <c r="CI187" s="73"/>
      <c r="CJ187" s="74"/>
      <c r="CK187" s="73"/>
      <c r="CL187" s="74"/>
      <c r="CM187" s="73"/>
      <c r="CN187" s="74"/>
      <c r="CO187" s="74"/>
      <c r="CP187" s="72"/>
      <c r="CQ187" s="77"/>
      <c r="CR187" s="72"/>
      <c r="CS187" s="73"/>
      <c r="CT187" s="74"/>
      <c r="CU187" s="77"/>
      <c r="CV187" s="72"/>
      <c r="CW187" s="73"/>
      <c r="CX187" s="74"/>
      <c r="CY187" s="60"/>
      <c r="CZ187" s="60"/>
      <c r="DA187" s="77"/>
      <c r="DB187" s="72"/>
      <c r="DC187" s="73"/>
      <c r="DD187" s="74"/>
      <c r="DE187" s="77"/>
      <c r="DF187" s="72"/>
      <c r="DG187" s="77"/>
      <c r="DH187" s="72"/>
      <c r="DI187" s="77"/>
      <c r="DJ187" s="72"/>
      <c r="DK187" s="73"/>
      <c r="DL187" s="74"/>
      <c r="DM187" s="77"/>
      <c r="DN187" s="72"/>
      <c r="DO187" s="73"/>
      <c r="DP187" s="74"/>
      <c r="DQ187" s="77"/>
      <c r="DR187" s="72"/>
      <c r="DS187" s="60"/>
      <c r="DT187" s="60"/>
      <c r="DU187" s="77"/>
      <c r="DV187" s="72"/>
      <c r="DW187" s="77"/>
      <c r="DX187" s="72"/>
      <c r="DY187" s="80"/>
      <c r="DZ187" s="70"/>
      <c r="EA187" s="80"/>
      <c r="EB187" s="70"/>
      <c r="EC187" s="80"/>
      <c r="ED187" s="70"/>
      <c r="EE187" s="80"/>
      <c r="EF187" s="70"/>
      <c r="EG187" s="80"/>
      <c r="EH187" s="70"/>
      <c r="EI187" s="80"/>
      <c r="EJ187" s="70"/>
      <c r="EK187" s="80"/>
      <c r="EL187" s="70"/>
      <c r="EM187" s="80"/>
      <c r="EN187" s="70"/>
      <c r="EO187" s="60"/>
      <c r="EP187" s="60"/>
      <c r="EQ187" s="60"/>
      <c r="ER187" s="60"/>
      <c r="ES187" s="81"/>
      <c r="ET187" s="81"/>
      <c r="EU187" s="81"/>
      <c r="EX187" s="74"/>
    </row>
    <row r="188" spans="1:154" s="69" customFormat="1" ht="27">
      <c r="A188" s="70">
        <v>85</v>
      </c>
      <c r="B188" s="71" t="s">
        <v>196</v>
      </c>
      <c r="C188" s="72" t="s">
        <v>141</v>
      </c>
      <c r="D188" s="72">
        <v>2400</v>
      </c>
      <c r="E188" s="427"/>
      <c r="F188" s="427"/>
      <c r="G188" s="427"/>
      <c r="H188" s="427"/>
      <c r="I188" s="25">
        <f t="shared" si="50"/>
        <v>0</v>
      </c>
      <c r="J188" s="25">
        <f t="shared" si="50"/>
        <v>0</v>
      </c>
      <c r="K188" s="25">
        <f t="shared" si="63"/>
        <v>0</v>
      </c>
      <c r="L188" s="427"/>
      <c r="M188" s="427"/>
      <c r="N188" s="427"/>
      <c r="O188" s="427"/>
      <c r="P188" s="25">
        <f t="shared" si="54"/>
        <v>0</v>
      </c>
      <c r="Q188" s="25">
        <f t="shared" si="54"/>
        <v>0</v>
      </c>
      <c r="R188" s="25">
        <f t="shared" si="55"/>
        <v>0</v>
      </c>
      <c r="S188" s="26">
        <f t="shared" si="64"/>
        <v>0</v>
      </c>
      <c r="T188" s="26">
        <f t="shared" si="64"/>
        <v>0</v>
      </c>
      <c r="U188" s="26">
        <f t="shared" si="64"/>
        <v>0</v>
      </c>
      <c r="V188" s="26">
        <f t="shared" si="64"/>
        <v>0</v>
      </c>
      <c r="W188" s="26">
        <f t="shared" si="56"/>
        <v>0</v>
      </c>
      <c r="X188" s="26">
        <f t="shared" si="56"/>
        <v>0</v>
      </c>
      <c r="Y188" s="26">
        <f t="shared" si="57"/>
        <v>0</v>
      </c>
      <c r="Z188" s="427"/>
      <c r="AA188" s="427"/>
      <c r="AB188" s="427"/>
      <c r="AC188" s="427"/>
      <c r="AD188" s="25">
        <f t="shared" si="58"/>
        <v>0</v>
      </c>
      <c r="AE188" s="25">
        <f t="shared" si="58"/>
        <v>0</v>
      </c>
      <c r="AF188" s="25">
        <f t="shared" si="59"/>
        <v>0</v>
      </c>
      <c r="AG188" s="27"/>
      <c r="AH188" s="27"/>
      <c r="AI188" s="28">
        <f t="shared" si="60"/>
        <v>0</v>
      </c>
      <c r="AJ188" s="27">
        <f t="shared" si="51"/>
        <v>0</v>
      </c>
      <c r="AK188" s="27">
        <f t="shared" si="52"/>
        <v>0</v>
      </c>
      <c r="AL188" s="28">
        <f t="shared" si="61"/>
        <v>0</v>
      </c>
      <c r="AM188" s="431"/>
      <c r="AN188" s="432"/>
      <c r="AO188" s="73"/>
      <c r="AP188" s="74"/>
      <c r="AQ188" s="73"/>
      <c r="AR188" s="74"/>
      <c r="AS188" s="77"/>
      <c r="AT188" s="72"/>
      <c r="AU188" s="73"/>
      <c r="AV188" s="74"/>
      <c r="AW188" s="73"/>
      <c r="AX188" s="75"/>
      <c r="AY188" s="73"/>
      <c r="AZ188" s="74"/>
      <c r="BA188" s="73"/>
      <c r="BB188" s="74"/>
      <c r="BC188" s="82"/>
      <c r="BD188" s="72"/>
      <c r="BE188" s="60"/>
      <c r="BF188" s="60"/>
      <c r="BG188" s="77"/>
      <c r="BH188" s="72"/>
      <c r="BI188" s="73"/>
      <c r="BJ188" s="74"/>
      <c r="BK188" s="73"/>
      <c r="BL188" s="74"/>
      <c r="BM188" s="73"/>
      <c r="BN188" s="74"/>
      <c r="BO188" s="73"/>
      <c r="BP188" s="74"/>
      <c r="BQ188" s="73"/>
      <c r="BR188" s="74"/>
      <c r="BS188" s="73"/>
      <c r="BT188" s="74"/>
      <c r="BU188" s="60"/>
      <c r="BV188" s="60"/>
      <c r="BW188" s="77"/>
      <c r="BX188" s="72"/>
      <c r="BY188" s="77"/>
      <c r="BZ188" s="72"/>
      <c r="CA188" s="73"/>
      <c r="CB188" s="74"/>
      <c r="CC188" s="77"/>
      <c r="CD188" s="72"/>
      <c r="CE188" s="78"/>
      <c r="CF188" s="79"/>
      <c r="CG188" s="73"/>
      <c r="CH188" s="74"/>
      <c r="CI188" s="73"/>
      <c r="CJ188" s="74"/>
      <c r="CK188" s="73"/>
      <c r="CL188" s="74"/>
      <c r="CM188" s="73"/>
      <c r="CN188" s="74"/>
      <c r="CO188" s="74"/>
      <c r="CP188" s="72"/>
      <c r="CQ188" s="77"/>
      <c r="CR188" s="72"/>
      <c r="CS188" s="73"/>
      <c r="CT188" s="74"/>
      <c r="CU188" s="73"/>
      <c r="CV188" s="74"/>
      <c r="CW188" s="73"/>
      <c r="CX188" s="74"/>
      <c r="CY188" s="60"/>
      <c r="CZ188" s="60"/>
      <c r="DA188" s="77"/>
      <c r="DB188" s="72"/>
      <c r="DC188" s="73"/>
      <c r="DD188" s="74"/>
      <c r="DE188" s="77"/>
      <c r="DF188" s="72"/>
      <c r="DG188" s="77"/>
      <c r="DH188" s="72"/>
      <c r="DI188" s="77"/>
      <c r="DJ188" s="72"/>
      <c r="DK188" s="73"/>
      <c r="DL188" s="74"/>
      <c r="DM188" s="73"/>
      <c r="DN188" s="74"/>
      <c r="DO188" s="73"/>
      <c r="DP188" s="74"/>
      <c r="DQ188" s="77"/>
      <c r="DR188" s="72"/>
      <c r="DS188" s="60"/>
      <c r="DT188" s="60"/>
      <c r="DU188" s="77"/>
      <c r="DV188" s="72"/>
      <c r="DW188" s="77"/>
      <c r="DX188" s="72"/>
      <c r="DY188" s="80"/>
      <c r="DZ188" s="70"/>
      <c r="EA188" s="80"/>
      <c r="EB188" s="70"/>
      <c r="EC188" s="80"/>
      <c r="ED188" s="70"/>
      <c r="EE188" s="80"/>
      <c r="EF188" s="70"/>
      <c r="EG188" s="80"/>
      <c r="EH188" s="70"/>
      <c r="EI188" s="80"/>
      <c r="EJ188" s="70"/>
      <c r="EK188" s="80"/>
      <c r="EL188" s="70"/>
      <c r="EM188" s="80"/>
      <c r="EN188" s="70"/>
      <c r="EO188" s="60"/>
      <c r="EP188" s="60"/>
      <c r="EQ188" s="60"/>
      <c r="ER188" s="60"/>
      <c r="ES188" s="81"/>
      <c r="ET188" s="81"/>
      <c r="EU188" s="81"/>
      <c r="EX188" s="74"/>
    </row>
    <row r="189" spans="1:154" s="69" customFormat="1" ht="24">
      <c r="A189" s="70">
        <v>86</v>
      </c>
      <c r="B189" s="71" t="s">
        <v>197</v>
      </c>
      <c r="C189" s="72" t="s">
        <v>141</v>
      </c>
      <c r="D189" s="72">
        <v>2400</v>
      </c>
      <c r="E189" s="431"/>
      <c r="F189" s="432"/>
      <c r="G189" s="433"/>
      <c r="H189" s="432"/>
      <c r="I189" s="25">
        <f t="shared" si="50"/>
        <v>0</v>
      </c>
      <c r="J189" s="25">
        <f t="shared" si="50"/>
        <v>0</v>
      </c>
      <c r="K189" s="25">
        <f t="shared" si="63"/>
        <v>0</v>
      </c>
      <c r="L189" s="428"/>
      <c r="M189" s="428"/>
      <c r="N189" s="428"/>
      <c r="O189" s="428"/>
      <c r="P189" s="25">
        <f t="shared" si="54"/>
        <v>0</v>
      </c>
      <c r="Q189" s="25">
        <f t="shared" si="54"/>
        <v>0</v>
      </c>
      <c r="R189" s="25">
        <f t="shared" si="55"/>
        <v>0</v>
      </c>
      <c r="S189" s="26">
        <f t="shared" si="64"/>
        <v>0</v>
      </c>
      <c r="T189" s="26">
        <f t="shared" si="64"/>
        <v>0</v>
      </c>
      <c r="U189" s="26">
        <f t="shared" si="64"/>
        <v>0</v>
      </c>
      <c r="V189" s="26">
        <f t="shared" si="64"/>
        <v>0</v>
      </c>
      <c r="W189" s="26">
        <f t="shared" si="56"/>
        <v>0</v>
      </c>
      <c r="X189" s="26">
        <f t="shared" si="56"/>
        <v>0</v>
      </c>
      <c r="Y189" s="26">
        <f t="shared" si="57"/>
        <v>0</v>
      </c>
      <c r="Z189" s="428"/>
      <c r="AA189" s="428"/>
      <c r="AB189" s="428"/>
      <c r="AC189" s="428"/>
      <c r="AD189" s="25">
        <f t="shared" si="58"/>
        <v>0</v>
      </c>
      <c r="AE189" s="25">
        <f t="shared" si="58"/>
        <v>0</v>
      </c>
      <c r="AF189" s="25">
        <f t="shared" si="59"/>
        <v>0</v>
      </c>
      <c r="AG189" s="27"/>
      <c r="AH189" s="27"/>
      <c r="AI189" s="28">
        <f t="shared" si="60"/>
        <v>0</v>
      </c>
      <c r="AJ189" s="27">
        <f t="shared" si="51"/>
        <v>0</v>
      </c>
      <c r="AK189" s="27">
        <f t="shared" si="52"/>
        <v>0</v>
      </c>
      <c r="AL189" s="28">
        <f t="shared" si="61"/>
        <v>0</v>
      </c>
      <c r="AM189" s="431"/>
      <c r="AN189" s="432"/>
      <c r="AO189" s="73"/>
      <c r="AP189" s="74"/>
      <c r="AQ189" s="73"/>
      <c r="AR189" s="74"/>
      <c r="AS189" s="77"/>
      <c r="AT189" s="72"/>
      <c r="AU189" s="73"/>
      <c r="AV189" s="74"/>
      <c r="AW189" s="73"/>
      <c r="AX189" s="75"/>
      <c r="AY189" s="73"/>
      <c r="AZ189" s="74"/>
      <c r="BA189" s="73"/>
      <c r="BB189" s="74"/>
      <c r="BC189" s="82"/>
      <c r="BD189" s="72"/>
      <c r="BE189" s="60"/>
      <c r="BF189" s="60"/>
      <c r="BG189" s="77"/>
      <c r="BH189" s="72"/>
      <c r="BI189" s="73"/>
      <c r="BJ189" s="74"/>
      <c r="BK189" s="73"/>
      <c r="BL189" s="74"/>
      <c r="BM189" s="73"/>
      <c r="BN189" s="74"/>
      <c r="BO189" s="73"/>
      <c r="BP189" s="74"/>
      <c r="BQ189" s="73"/>
      <c r="BR189" s="74"/>
      <c r="BS189" s="73"/>
      <c r="BT189" s="74"/>
      <c r="BU189" s="60"/>
      <c r="BV189" s="60"/>
      <c r="BW189" s="77"/>
      <c r="BX189" s="72"/>
      <c r="BY189" s="77"/>
      <c r="BZ189" s="72"/>
      <c r="CA189" s="73"/>
      <c r="CB189" s="74"/>
      <c r="CC189" s="77"/>
      <c r="CD189" s="72"/>
      <c r="CE189" s="78"/>
      <c r="CF189" s="79"/>
      <c r="CG189" s="73"/>
      <c r="CH189" s="74"/>
      <c r="CI189" s="73"/>
      <c r="CJ189" s="74"/>
      <c r="CK189" s="73"/>
      <c r="CL189" s="74"/>
      <c r="CM189" s="73"/>
      <c r="CN189" s="74"/>
      <c r="CO189" s="74"/>
      <c r="CP189" s="72"/>
      <c r="CQ189" s="77"/>
      <c r="CR189" s="72"/>
      <c r="CS189" s="73"/>
      <c r="CT189" s="74"/>
      <c r="CU189" s="77"/>
      <c r="CV189" s="72"/>
      <c r="CW189" s="73"/>
      <c r="CX189" s="74"/>
      <c r="CY189" s="60"/>
      <c r="CZ189" s="60"/>
      <c r="DA189" s="77"/>
      <c r="DB189" s="72"/>
      <c r="DC189" s="73"/>
      <c r="DD189" s="74"/>
      <c r="DE189" s="77"/>
      <c r="DF189" s="72"/>
      <c r="DG189" s="77"/>
      <c r="DH189" s="72"/>
      <c r="DI189" s="77"/>
      <c r="DJ189" s="72"/>
      <c r="DK189" s="73"/>
      <c r="DL189" s="74"/>
      <c r="DM189" s="77"/>
      <c r="DN189" s="72"/>
      <c r="DO189" s="73"/>
      <c r="DP189" s="74"/>
      <c r="DQ189" s="77"/>
      <c r="DR189" s="72"/>
      <c r="DS189" s="60"/>
      <c r="DT189" s="60"/>
      <c r="DU189" s="77"/>
      <c r="DV189" s="72"/>
      <c r="DW189" s="77"/>
      <c r="DX189" s="72"/>
      <c r="DY189" s="80"/>
      <c r="DZ189" s="70"/>
      <c r="EA189" s="80"/>
      <c r="EB189" s="70"/>
      <c r="EC189" s="80"/>
      <c r="ED189" s="70"/>
      <c r="EE189" s="80"/>
      <c r="EF189" s="70"/>
      <c r="EG189" s="80"/>
      <c r="EH189" s="70"/>
      <c r="EI189" s="80"/>
      <c r="EJ189" s="70"/>
      <c r="EK189" s="80"/>
      <c r="EL189" s="70"/>
      <c r="EM189" s="80"/>
      <c r="EN189" s="70"/>
      <c r="EO189" s="60"/>
      <c r="EP189" s="60"/>
      <c r="EQ189" s="60"/>
      <c r="ER189" s="60"/>
      <c r="ES189" s="81"/>
      <c r="ET189" s="81"/>
      <c r="EU189" s="81"/>
      <c r="EX189" s="74"/>
    </row>
    <row r="190" spans="1:154" s="69" customFormat="1" ht="24">
      <c r="A190" s="70">
        <v>87</v>
      </c>
      <c r="B190" s="71" t="s">
        <v>198</v>
      </c>
      <c r="C190" s="72" t="s">
        <v>141</v>
      </c>
      <c r="D190" s="72">
        <v>2400</v>
      </c>
      <c r="E190" s="431"/>
      <c r="F190" s="432"/>
      <c r="G190" s="433"/>
      <c r="H190" s="432"/>
      <c r="I190" s="35">
        <f t="shared" si="50"/>
        <v>0</v>
      </c>
      <c r="J190" s="35">
        <f t="shared" si="50"/>
        <v>0</v>
      </c>
      <c r="K190" s="35">
        <f t="shared" si="63"/>
        <v>0</v>
      </c>
      <c r="L190" s="440"/>
      <c r="M190" s="440"/>
      <c r="N190" s="440"/>
      <c r="O190" s="440"/>
      <c r="P190" s="35">
        <f t="shared" si="54"/>
        <v>0</v>
      </c>
      <c r="Q190" s="35">
        <f t="shared" si="54"/>
        <v>0</v>
      </c>
      <c r="R190" s="35">
        <f t="shared" si="55"/>
        <v>0</v>
      </c>
      <c r="S190" s="36">
        <f t="shared" si="64"/>
        <v>0</v>
      </c>
      <c r="T190" s="36">
        <f t="shared" si="64"/>
        <v>0</v>
      </c>
      <c r="U190" s="36">
        <f t="shared" si="64"/>
        <v>0</v>
      </c>
      <c r="V190" s="36">
        <f t="shared" si="64"/>
        <v>0</v>
      </c>
      <c r="W190" s="36">
        <f t="shared" si="56"/>
        <v>0</v>
      </c>
      <c r="X190" s="36">
        <f t="shared" si="56"/>
        <v>0</v>
      </c>
      <c r="Y190" s="36">
        <f t="shared" si="57"/>
        <v>0</v>
      </c>
      <c r="Z190" s="440"/>
      <c r="AA190" s="440"/>
      <c r="AB190" s="440"/>
      <c r="AC190" s="440"/>
      <c r="AD190" s="35">
        <f t="shared" si="58"/>
        <v>0</v>
      </c>
      <c r="AE190" s="35">
        <f t="shared" si="58"/>
        <v>0</v>
      </c>
      <c r="AF190" s="35">
        <f t="shared" si="59"/>
        <v>0</v>
      </c>
      <c r="AG190" s="37"/>
      <c r="AH190" s="37"/>
      <c r="AI190" s="38">
        <f t="shared" si="60"/>
        <v>0</v>
      </c>
      <c r="AJ190" s="27">
        <f t="shared" si="51"/>
        <v>0</v>
      </c>
      <c r="AK190" s="27">
        <f t="shared" si="52"/>
        <v>0</v>
      </c>
      <c r="AL190" s="38">
        <f t="shared" si="61"/>
        <v>0</v>
      </c>
      <c r="AM190" s="431"/>
      <c r="AN190" s="432"/>
      <c r="AO190" s="73"/>
      <c r="AP190" s="74"/>
      <c r="AQ190" s="73"/>
      <c r="AR190" s="74"/>
      <c r="AS190" s="77"/>
      <c r="AT190" s="72"/>
      <c r="AU190" s="73"/>
      <c r="AV190" s="74"/>
      <c r="AW190" s="73"/>
      <c r="AX190" s="75"/>
      <c r="AY190" s="73"/>
      <c r="AZ190" s="74"/>
      <c r="BA190" s="73"/>
      <c r="BB190" s="74"/>
      <c r="BC190" s="82"/>
      <c r="BD190" s="72"/>
      <c r="BE190" s="60"/>
      <c r="BF190" s="60"/>
      <c r="BG190" s="73"/>
      <c r="BH190" s="74"/>
      <c r="BI190" s="73"/>
      <c r="BJ190" s="74"/>
      <c r="BK190" s="73"/>
      <c r="BL190" s="74"/>
      <c r="BM190" s="73"/>
      <c r="BN190" s="74"/>
      <c r="BO190" s="73"/>
      <c r="BP190" s="74"/>
      <c r="BQ190" s="73"/>
      <c r="BR190" s="74"/>
      <c r="BS190" s="73"/>
      <c r="BT190" s="74"/>
      <c r="BU190" s="60"/>
      <c r="BV190" s="60"/>
      <c r="BW190" s="73"/>
      <c r="BX190" s="74"/>
      <c r="BY190" s="73"/>
      <c r="BZ190" s="74"/>
      <c r="CA190" s="73"/>
      <c r="CB190" s="74"/>
      <c r="CC190" s="73"/>
      <c r="CD190" s="74"/>
      <c r="CE190" s="78"/>
      <c r="CF190" s="79"/>
      <c r="CG190" s="73"/>
      <c r="CH190" s="74"/>
      <c r="CI190" s="77"/>
      <c r="CJ190" s="72"/>
      <c r="CK190" s="80"/>
      <c r="CL190" s="70"/>
      <c r="CM190" s="73"/>
      <c r="CN190" s="74"/>
      <c r="CO190" s="74"/>
      <c r="CP190" s="72"/>
      <c r="CQ190" s="77"/>
      <c r="CR190" s="72"/>
      <c r="CS190" s="73"/>
      <c r="CT190" s="74"/>
      <c r="CU190" s="73"/>
      <c r="CV190" s="74"/>
      <c r="CW190" s="73"/>
      <c r="CX190" s="74"/>
      <c r="CY190" s="60"/>
      <c r="CZ190" s="60"/>
      <c r="DA190" s="77"/>
      <c r="DB190" s="72"/>
      <c r="DC190" s="73"/>
      <c r="DD190" s="74"/>
      <c r="DE190" s="77"/>
      <c r="DF190" s="72"/>
      <c r="DG190" s="77"/>
      <c r="DH190" s="72"/>
      <c r="DI190" s="77"/>
      <c r="DJ190" s="72"/>
      <c r="DK190" s="73"/>
      <c r="DL190" s="74"/>
      <c r="DM190" s="73"/>
      <c r="DN190" s="74"/>
      <c r="DO190" s="73"/>
      <c r="DP190" s="74"/>
      <c r="DQ190" s="80"/>
      <c r="DR190" s="70"/>
      <c r="DS190" s="60"/>
      <c r="DT190" s="60"/>
      <c r="DU190" s="77"/>
      <c r="DV190" s="72"/>
      <c r="DW190" s="77"/>
      <c r="DX190" s="72"/>
      <c r="DY190" s="80"/>
      <c r="DZ190" s="70"/>
      <c r="EA190" s="80"/>
      <c r="EB190" s="70"/>
      <c r="EC190" s="80"/>
      <c r="ED190" s="70"/>
      <c r="EE190" s="80"/>
      <c r="EF190" s="70"/>
      <c r="EG190" s="80"/>
      <c r="EH190" s="70"/>
      <c r="EI190" s="80"/>
      <c r="EJ190" s="70"/>
      <c r="EK190" s="80"/>
      <c r="EL190" s="70"/>
      <c r="EM190" s="80"/>
      <c r="EN190" s="70"/>
      <c r="EO190" s="60"/>
      <c r="EP190" s="60"/>
      <c r="EQ190" s="60"/>
      <c r="ER190" s="60"/>
      <c r="ES190" s="81"/>
      <c r="ET190" s="81"/>
      <c r="EU190" s="81"/>
      <c r="EX190" s="74"/>
    </row>
    <row r="191" spans="1:154" s="69" customFormat="1" ht="27">
      <c r="A191" s="70">
        <v>88</v>
      </c>
      <c r="B191" s="71" t="s">
        <v>199</v>
      </c>
      <c r="C191" s="72" t="s">
        <v>141</v>
      </c>
      <c r="D191" s="72">
        <v>2400</v>
      </c>
      <c r="E191" s="427"/>
      <c r="F191" s="427"/>
      <c r="G191" s="427"/>
      <c r="H191" s="427"/>
      <c r="I191" s="25">
        <f t="shared" si="50"/>
        <v>0</v>
      </c>
      <c r="J191" s="25">
        <f t="shared" si="50"/>
        <v>0</v>
      </c>
      <c r="K191" s="25">
        <f t="shared" si="63"/>
        <v>0</v>
      </c>
      <c r="L191" s="427"/>
      <c r="M191" s="427"/>
      <c r="N191" s="427"/>
      <c r="O191" s="427"/>
      <c r="P191" s="25">
        <f t="shared" si="54"/>
        <v>0</v>
      </c>
      <c r="Q191" s="25">
        <f t="shared" si="54"/>
        <v>0</v>
      </c>
      <c r="R191" s="25">
        <f t="shared" si="55"/>
        <v>0</v>
      </c>
      <c r="S191" s="26">
        <f t="shared" si="64"/>
        <v>0</v>
      </c>
      <c r="T191" s="26">
        <f t="shared" si="64"/>
        <v>0</v>
      </c>
      <c r="U191" s="26">
        <f t="shared" si="64"/>
        <v>0</v>
      </c>
      <c r="V191" s="26">
        <f t="shared" si="64"/>
        <v>0</v>
      </c>
      <c r="W191" s="26">
        <f t="shared" si="56"/>
        <v>0</v>
      </c>
      <c r="X191" s="26">
        <f t="shared" si="56"/>
        <v>0</v>
      </c>
      <c r="Y191" s="26">
        <f t="shared" si="57"/>
        <v>0</v>
      </c>
      <c r="Z191" s="427"/>
      <c r="AA191" s="427"/>
      <c r="AB191" s="427"/>
      <c r="AC191" s="427"/>
      <c r="AD191" s="25">
        <f t="shared" si="58"/>
        <v>0</v>
      </c>
      <c r="AE191" s="25">
        <f t="shared" si="58"/>
        <v>0</v>
      </c>
      <c r="AF191" s="25">
        <f t="shared" si="59"/>
        <v>0</v>
      </c>
      <c r="AG191" s="27"/>
      <c r="AH191" s="27"/>
      <c r="AI191" s="28">
        <f t="shared" si="60"/>
        <v>0</v>
      </c>
      <c r="AJ191" s="27">
        <f t="shared" si="51"/>
        <v>0</v>
      </c>
      <c r="AK191" s="27">
        <f t="shared" si="52"/>
        <v>0</v>
      </c>
      <c r="AL191" s="28">
        <f t="shared" si="61"/>
        <v>0</v>
      </c>
      <c r="AM191" s="431"/>
      <c r="AN191" s="432"/>
      <c r="AO191" s="73"/>
      <c r="AP191" s="74"/>
      <c r="AQ191" s="73"/>
      <c r="AR191" s="74"/>
      <c r="AS191" s="77"/>
      <c r="AT191" s="72"/>
      <c r="AU191" s="73"/>
      <c r="AV191" s="74"/>
      <c r="AW191" s="73"/>
      <c r="AX191" s="75"/>
      <c r="AY191" s="73"/>
      <c r="AZ191" s="74"/>
      <c r="BA191" s="73"/>
      <c r="BB191" s="74"/>
      <c r="BC191" s="82"/>
      <c r="BD191" s="72"/>
      <c r="BE191" s="60"/>
      <c r="BF191" s="60"/>
      <c r="BG191" s="77"/>
      <c r="BH191" s="72"/>
      <c r="BI191" s="73"/>
      <c r="BJ191" s="74"/>
      <c r="BK191" s="73"/>
      <c r="BL191" s="74"/>
      <c r="BM191" s="73"/>
      <c r="BN191" s="74"/>
      <c r="BO191" s="73"/>
      <c r="BP191" s="74"/>
      <c r="BQ191" s="73"/>
      <c r="BR191" s="74"/>
      <c r="BS191" s="73"/>
      <c r="BT191" s="74"/>
      <c r="BU191" s="60"/>
      <c r="BV191" s="60"/>
      <c r="BW191" s="77"/>
      <c r="BX191" s="72"/>
      <c r="BY191" s="77"/>
      <c r="BZ191" s="72"/>
      <c r="CA191" s="73"/>
      <c r="CB191" s="74"/>
      <c r="CC191" s="77"/>
      <c r="CD191" s="72"/>
      <c r="CE191" s="78"/>
      <c r="CF191" s="79"/>
      <c r="CG191" s="73"/>
      <c r="CH191" s="74"/>
      <c r="CI191" s="73"/>
      <c r="CJ191" s="74"/>
      <c r="CK191" s="73"/>
      <c r="CL191" s="74"/>
      <c r="CM191" s="73"/>
      <c r="CN191" s="74"/>
      <c r="CO191" s="74"/>
      <c r="CP191" s="72"/>
      <c r="CQ191" s="77"/>
      <c r="CR191" s="72"/>
      <c r="CS191" s="73"/>
      <c r="CT191" s="74"/>
      <c r="CU191" s="77"/>
      <c r="CV191" s="72"/>
      <c r="CW191" s="73"/>
      <c r="CX191" s="74"/>
      <c r="CY191" s="60"/>
      <c r="CZ191" s="60"/>
      <c r="DA191" s="77"/>
      <c r="DB191" s="72"/>
      <c r="DC191" s="73"/>
      <c r="DD191" s="74"/>
      <c r="DE191" s="77"/>
      <c r="DF191" s="72"/>
      <c r="DG191" s="77"/>
      <c r="DH191" s="72"/>
      <c r="DI191" s="77"/>
      <c r="DJ191" s="72"/>
      <c r="DK191" s="73"/>
      <c r="DL191" s="74"/>
      <c r="DM191" s="77"/>
      <c r="DN191" s="72"/>
      <c r="DO191" s="73"/>
      <c r="DP191" s="74"/>
      <c r="DQ191" s="77"/>
      <c r="DR191" s="72"/>
      <c r="DS191" s="60"/>
      <c r="DT191" s="60"/>
      <c r="DU191" s="77"/>
      <c r="DV191" s="72"/>
      <c r="DW191" s="77"/>
      <c r="DX191" s="72"/>
      <c r="DY191" s="80"/>
      <c r="DZ191" s="70"/>
      <c r="EA191" s="80"/>
      <c r="EB191" s="70"/>
      <c r="EC191" s="80"/>
      <c r="ED191" s="70"/>
      <c r="EE191" s="80"/>
      <c r="EF191" s="70"/>
      <c r="EG191" s="80"/>
      <c r="EH191" s="70"/>
      <c r="EI191" s="80"/>
      <c r="EJ191" s="70"/>
      <c r="EK191" s="80"/>
      <c r="EL191" s="70"/>
      <c r="EM191" s="80"/>
      <c r="EN191" s="70"/>
      <c r="EO191" s="60"/>
      <c r="EP191" s="60"/>
      <c r="EQ191" s="60"/>
      <c r="ER191" s="60"/>
      <c r="ES191" s="81"/>
      <c r="ET191" s="81"/>
      <c r="EU191" s="81"/>
      <c r="EX191" s="74"/>
    </row>
    <row r="192" spans="1:154" s="69" customFormat="1" ht="27">
      <c r="A192" s="70">
        <v>89</v>
      </c>
      <c r="B192" s="71" t="s">
        <v>200</v>
      </c>
      <c r="C192" s="72" t="s">
        <v>141</v>
      </c>
      <c r="D192" s="72">
        <v>2400</v>
      </c>
      <c r="E192" s="427"/>
      <c r="F192" s="427"/>
      <c r="G192" s="427"/>
      <c r="H192" s="427"/>
      <c r="I192" s="25">
        <f t="shared" si="50"/>
        <v>0</v>
      </c>
      <c r="J192" s="25">
        <f t="shared" si="50"/>
        <v>0</v>
      </c>
      <c r="K192" s="25">
        <f t="shared" si="63"/>
        <v>0</v>
      </c>
      <c r="L192" s="427"/>
      <c r="M192" s="427"/>
      <c r="N192" s="427"/>
      <c r="O192" s="427"/>
      <c r="P192" s="25">
        <f t="shared" si="54"/>
        <v>0</v>
      </c>
      <c r="Q192" s="25">
        <f t="shared" si="54"/>
        <v>0</v>
      </c>
      <c r="R192" s="25">
        <f t="shared" si="55"/>
        <v>0</v>
      </c>
      <c r="S192" s="26">
        <f t="shared" ref="S192:V213" si="65">E192-L192</f>
        <v>0</v>
      </c>
      <c r="T192" s="26">
        <f t="shared" si="65"/>
        <v>0</v>
      </c>
      <c r="U192" s="26">
        <f t="shared" si="65"/>
        <v>0</v>
      </c>
      <c r="V192" s="26">
        <f t="shared" si="65"/>
        <v>0</v>
      </c>
      <c r="W192" s="26">
        <f t="shared" si="56"/>
        <v>0</v>
      </c>
      <c r="X192" s="26">
        <f t="shared" si="56"/>
        <v>0</v>
      </c>
      <c r="Y192" s="26">
        <f t="shared" si="57"/>
        <v>0</v>
      </c>
      <c r="Z192" s="427"/>
      <c r="AA192" s="427"/>
      <c r="AB192" s="427"/>
      <c r="AC192" s="427"/>
      <c r="AD192" s="25">
        <f t="shared" si="58"/>
        <v>0</v>
      </c>
      <c r="AE192" s="25">
        <f t="shared" si="58"/>
        <v>0</v>
      </c>
      <c r="AF192" s="25">
        <f t="shared" si="59"/>
        <v>0</v>
      </c>
      <c r="AG192" s="27"/>
      <c r="AH192" s="27"/>
      <c r="AI192" s="28">
        <f t="shared" si="60"/>
        <v>0</v>
      </c>
      <c r="AJ192" s="27">
        <f t="shared" si="51"/>
        <v>0</v>
      </c>
      <c r="AK192" s="27">
        <f t="shared" si="52"/>
        <v>0</v>
      </c>
      <c r="AL192" s="28">
        <f t="shared" si="61"/>
        <v>0</v>
      </c>
      <c r="AM192" s="431"/>
      <c r="AN192" s="432"/>
      <c r="AO192" s="73"/>
      <c r="AP192" s="74"/>
      <c r="AQ192" s="73"/>
      <c r="AR192" s="74"/>
      <c r="AS192" s="77"/>
      <c r="AT192" s="72"/>
      <c r="AU192" s="73"/>
      <c r="AV192" s="74"/>
      <c r="AW192" s="73"/>
      <c r="AX192" s="75"/>
      <c r="AY192" s="73"/>
      <c r="AZ192" s="74"/>
      <c r="BA192" s="73"/>
      <c r="BB192" s="74"/>
      <c r="BC192" s="82"/>
      <c r="BD192" s="72"/>
      <c r="BE192" s="60"/>
      <c r="BF192" s="60"/>
      <c r="BG192" s="77"/>
      <c r="BH192" s="72"/>
      <c r="BI192" s="73"/>
      <c r="BJ192" s="74"/>
      <c r="BK192" s="73"/>
      <c r="BL192" s="74"/>
      <c r="BM192" s="73"/>
      <c r="BN192" s="74"/>
      <c r="BO192" s="73"/>
      <c r="BP192" s="74"/>
      <c r="BQ192" s="73"/>
      <c r="BR192" s="74"/>
      <c r="BS192" s="73"/>
      <c r="BT192" s="74"/>
      <c r="BU192" s="60"/>
      <c r="BV192" s="60"/>
      <c r="BW192" s="77"/>
      <c r="BX192" s="72"/>
      <c r="BY192" s="77"/>
      <c r="BZ192" s="72"/>
      <c r="CA192" s="73"/>
      <c r="CB192" s="74"/>
      <c r="CC192" s="77"/>
      <c r="CD192" s="72"/>
      <c r="CE192" s="78"/>
      <c r="CF192" s="79"/>
      <c r="CG192" s="73"/>
      <c r="CH192" s="74"/>
      <c r="CI192" s="73"/>
      <c r="CJ192" s="74"/>
      <c r="CK192" s="73"/>
      <c r="CL192" s="74"/>
      <c r="CM192" s="73"/>
      <c r="CN192" s="74"/>
      <c r="CO192" s="74"/>
      <c r="CP192" s="72"/>
      <c r="CQ192" s="77"/>
      <c r="CR192" s="72"/>
      <c r="CS192" s="73"/>
      <c r="CT192" s="74"/>
      <c r="CU192" s="77"/>
      <c r="CV192" s="72"/>
      <c r="CW192" s="73"/>
      <c r="CX192" s="74"/>
      <c r="CY192" s="60"/>
      <c r="CZ192" s="60"/>
      <c r="DA192" s="77"/>
      <c r="DB192" s="72"/>
      <c r="DC192" s="73"/>
      <c r="DD192" s="74"/>
      <c r="DE192" s="77"/>
      <c r="DF192" s="72"/>
      <c r="DG192" s="77"/>
      <c r="DH192" s="72"/>
      <c r="DI192" s="77"/>
      <c r="DJ192" s="72"/>
      <c r="DK192" s="73"/>
      <c r="DL192" s="74"/>
      <c r="DM192" s="77"/>
      <c r="DN192" s="72"/>
      <c r="DO192" s="73"/>
      <c r="DP192" s="74"/>
      <c r="DQ192" s="77"/>
      <c r="DR192" s="72"/>
      <c r="DS192" s="60"/>
      <c r="DT192" s="60"/>
      <c r="DU192" s="77"/>
      <c r="DV192" s="72"/>
      <c r="DW192" s="77"/>
      <c r="DX192" s="72"/>
      <c r="DY192" s="80"/>
      <c r="DZ192" s="70"/>
      <c r="EA192" s="80"/>
      <c r="EB192" s="70"/>
      <c r="EC192" s="80"/>
      <c r="ED192" s="70"/>
      <c r="EE192" s="80"/>
      <c r="EF192" s="70"/>
      <c r="EG192" s="80"/>
      <c r="EH192" s="70"/>
      <c r="EI192" s="80"/>
      <c r="EJ192" s="70"/>
      <c r="EK192" s="80"/>
      <c r="EL192" s="70"/>
      <c r="EM192" s="80"/>
      <c r="EN192" s="70"/>
      <c r="EO192" s="60"/>
      <c r="EP192" s="60"/>
      <c r="EQ192" s="60"/>
      <c r="ER192" s="60"/>
      <c r="ES192" s="81"/>
      <c r="ET192" s="81"/>
      <c r="EU192" s="81"/>
      <c r="EX192" s="74"/>
    </row>
    <row r="193" spans="1:154" s="69" customFormat="1" ht="27">
      <c r="A193" s="70">
        <v>90</v>
      </c>
      <c r="B193" s="71" t="s">
        <v>201</v>
      </c>
      <c r="C193" s="72" t="s">
        <v>141</v>
      </c>
      <c r="D193" s="72">
        <v>2400</v>
      </c>
      <c r="E193" s="427"/>
      <c r="F193" s="427"/>
      <c r="G193" s="427"/>
      <c r="H193" s="427"/>
      <c r="I193" s="25">
        <f t="shared" si="50"/>
        <v>0</v>
      </c>
      <c r="J193" s="25">
        <f t="shared" si="50"/>
        <v>0</v>
      </c>
      <c r="K193" s="25">
        <f t="shared" si="63"/>
        <v>0</v>
      </c>
      <c r="L193" s="427"/>
      <c r="M193" s="427"/>
      <c r="N193" s="427"/>
      <c r="O193" s="427"/>
      <c r="P193" s="25">
        <f t="shared" si="54"/>
        <v>0</v>
      </c>
      <c r="Q193" s="25">
        <f t="shared" si="54"/>
        <v>0</v>
      </c>
      <c r="R193" s="25">
        <f t="shared" si="55"/>
        <v>0</v>
      </c>
      <c r="S193" s="26">
        <f t="shared" si="65"/>
        <v>0</v>
      </c>
      <c r="T193" s="26">
        <f t="shared" si="65"/>
        <v>0</v>
      </c>
      <c r="U193" s="26">
        <f t="shared" si="65"/>
        <v>0</v>
      </c>
      <c r="V193" s="26">
        <f t="shared" si="65"/>
        <v>0</v>
      </c>
      <c r="W193" s="26">
        <f t="shared" si="56"/>
        <v>0</v>
      </c>
      <c r="X193" s="26">
        <f t="shared" si="56"/>
        <v>0</v>
      </c>
      <c r="Y193" s="26">
        <f t="shared" si="57"/>
        <v>0</v>
      </c>
      <c r="Z193" s="427"/>
      <c r="AA193" s="427"/>
      <c r="AB193" s="427"/>
      <c r="AC193" s="427"/>
      <c r="AD193" s="25">
        <f t="shared" si="58"/>
        <v>0</v>
      </c>
      <c r="AE193" s="25">
        <f t="shared" si="58"/>
        <v>0</v>
      </c>
      <c r="AF193" s="25">
        <f t="shared" si="59"/>
        <v>0</v>
      </c>
      <c r="AG193" s="27"/>
      <c r="AH193" s="27"/>
      <c r="AI193" s="28">
        <f t="shared" si="60"/>
        <v>0</v>
      </c>
      <c r="AJ193" s="27">
        <f t="shared" si="51"/>
        <v>0</v>
      </c>
      <c r="AK193" s="27">
        <f t="shared" si="52"/>
        <v>0</v>
      </c>
      <c r="AL193" s="28">
        <f t="shared" si="61"/>
        <v>0</v>
      </c>
      <c r="AM193" s="431"/>
      <c r="AN193" s="432"/>
      <c r="AO193" s="73"/>
      <c r="AP193" s="74"/>
      <c r="AQ193" s="73"/>
      <c r="AR193" s="74"/>
      <c r="AS193" s="77"/>
      <c r="AT193" s="72"/>
      <c r="AU193" s="73"/>
      <c r="AV193" s="74"/>
      <c r="AW193" s="73"/>
      <c r="AX193" s="75"/>
      <c r="AY193" s="73"/>
      <c r="AZ193" s="74"/>
      <c r="BA193" s="73"/>
      <c r="BB193" s="74"/>
      <c r="BC193" s="82"/>
      <c r="BD193" s="72"/>
      <c r="BE193" s="60"/>
      <c r="BF193" s="60"/>
      <c r="BG193" s="77"/>
      <c r="BH193" s="72"/>
      <c r="BI193" s="73"/>
      <c r="BJ193" s="74"/>
      <c r="BK193" s="73"/>
      <c r="BL193" s="74"/>
      <c r="BM193" s="73"/>
      <c r="BN193" s="74"/>
      <c r="BO193" s="73"/>
      <c r="BP193" s="74"/>
      <c r="BQ193" s="73"/>
      <c r="BR193" s="74"/>
      <c r="BS193" s="73"/>
      <c r="BT193" s="74"/>
      <c r="BU193" s="60"/>
      <c r="BV193" s="60"/>
      <c r="BW193" s="77"/>
      <c r="BX193" s="72"/>
      <c r="BY193" s="77"/>
      <c r="BZ193" s="72"/>
      <c r="CA193" s="73"/>
      <c r="CB193" s="74"/>
      <c r="CC193" s="77"/>
      <c r="CD193" s="72"/>
      <c r="CE193" s="78"/>
      <c r="CF193" s="79"/>
      <c r="CG193" s="73"/>
      <c r="CH193" s="74"/>
      <c r="CI193" s="73"/>
      <c r="CJ193" s="74"/>
      <c r="CK193" s="73"/>
      <c r="CL193" s="74"/>
      <c r="CM193" s="73"/>
      <c r="CN193" s="74"/>
      <c r="CO193" s="74"/>
      <c r="CP193" s="72"/>
      <c r="CQ193" s="77"/>
      <c r="CR193" s="72"/>
      <c r="CS193" s="73"/>
      <c r="CT193" s="74"/>
      <c r="CU193" s="77"/>
      <c r="CV193" s="72"/>
      <c r="CW193" s="73"/>
      <c r="CX193" s="74"/>
      <c r="CY193" s="60"/>
      <c r="CZ193" s="60"/>
      <c r="DA193" s="77"/>
      <c r="DB193" s="72"/>
      <c r="DC193" s="73"/>
      <c r="DD193" s="74"/>
      <c r="DE193" s="77"/>
      <c r="DF193" s="72"/>
      <c r="DG193" s="77"/>
      <c r="DH193" s="72"/>
      <c r="DI193" s="77"/>
      <c r="DJ193" s="72"/>
      <c r="DK193" s="73"/>
      <c r="DL193" s="74"/>
      <c r="DM193" s="77"/>
      <c r="DN193" s="72"/>
      <c r="DO193" s="73"/>
      <c r="DP193" s="74"/>
      <c r="DQ193" s="77"/>
      <c r="DR193" s="72"/>
      <c r="DS193" s="60"/>
      <c r="DT193" s="60"/>
      <c r="DU193" s="77"/>
      <c r="DV193" s="72"/>
      <c r="DW193" s="77"/>
      <c r="DX193" s="72"/>
      <c r="DY193" s="80"/>
      <c r="DZ193" s="70"/>
      <c r="EA193" s="80"/>
      <c r="EB193" s="70"/>
      <c r="EC193" s="80"/>
      <c r="ED193" s="70"/>
      <c r="EE193" s="80"/>
      <c r="EF193" s="70"/>
      <c r="EG193" s="80"/>
      <c r="EH193" s="70"/>
      <c r="EI193" s="80"/>
      <c r="EJ193" s="70"/>
      <c r="EK193" s="80"/>
      <c r="EL193" s="70"/>
      <c r="EM193" s="80"/>
      <c r="EN193" s="70"/>
      <c r="EO193" s="60"/>
      <c r="EP193" s="60"/>
      <c r="EQ193" s="60"/>
      <c r="ER193" s="60"/>
      <c r="ES193" s="81"/>
      <c r="ET193" s="81"/>
      <c r="EU193" s="81"/>
      <c r="EX193" s="74"/>
    </row>
    <row r="194" spans="1:154" s="69" customFormat="1" ht="27">
      <c r="A194" s="70">
        <v>91</v>
      </c>
      <c r="B194" s="71" t="s">
        <v>202</v>
      </c>
      <c r="C194" s="72" t="s">
        <v>141</v>
      </c>
      <c r="D194" s="72">
        <v>2400</v>
      </c>
      <c r="E194" s="427"/>
      <c r="F194" s="427"/>
      <c r="G194" s="427"/>
      <c r="H194" s="427"/>
      <c r="I194" s="25">
        <f t="shared" si="50"/>
        <v>0</v>
      </c>
      <c r="J194" s="25">
        <f t="shared" si="50"/>
        <v>0</v>
      </c>
      <c r="K194" s="25">
        <f t="shared" si="63"/>
        <v>0</v>
      </c>
      <c r="L194" s="427"/>
      <c r="M194" s="427"/>
      <c r="N194" s="427"/>
      <c r="O194" s="427"/>
      <c r="P194" s="25">
        <f t="shared" si="54"/>
        <v>0</v>
      </c>
      <c r="Q194" s="25">
        <f t="shared" si="54"/>
        <v>0</v>
      </c>
      <c r="R194" s="25">
        <f t="shared" si="55"/>
        <v>0</v>
      </c>
      <c r="S194" s="26">
        <f t="shared" si="65"/>
        <v>0</v>
      </c>
      <c r="T194" s="26">
        <f t="shared" si="65"/>
        <v>0</v>
      </c>
      <c r="U194" s="26">
        <f t="shared" si="65"/>
        <v>0</v>
      </c>
      <c r="V194" s="26">
        <f t="shared" si="65"/>
        <v>0</v>
      </c>
      <c r="W194" s="26">
        <f t="shared" si="56"/>
        <v>0</v>
      </c>
      <c r="X194" s="26">
        <f t="shared" si="56"/>
        <v>0</v>
      </c>
      <c r="Y194" s="26">
        <f t="shared" si="57"/>
        <v>0</v>
      </c>
      <c r="Z194" s="427"/>
      <c r="AA194" s="427"/>
      <c r="AB194" s="427"/>
      <c r="AC194" s="427"/>
      <c r="AD194" s="25">
        <f t="shared" si="58"/>
        <v>0</v>
      </c>
      <c r="AE194" s="25">
        <f t="shared" si="58"/>
        <v>0</v>
      </c>
      <c r="AF194" s="25">
        <f t="shared" si="59"/>
        <v>0</v>
      </c>
      <c r="AG194" s="27"/>
      <c r="AH194" s="27"/>
      <c r="AI194" s="28">
        <f t="shared" si="60"/>
        <v>0</v>
      </c>
      <c r="AJ194" s="27">
        <f t="shared" si="51"/>
        <v>0</v>
      </c>
      <c r="AK194" s="27">
        <f t="shared" si="52"/>
        <v>0</v>
      </c>
      <c r="AL194" s="28">
        <f t="shared" si="61"/>
        <v>0</v>
      </c>
      <c r="AM194" s="431"/>
      <c r="AN194" s="432"/>
      <c r="AO194" s="73"/>
      <c r="AP194" s="74"/>
      <c r="AQ194" s="73"/>
      <c r="AR194" s="74"/>
      <c r="AS194" s="77"/>
      <c r="AT194" s="72"/>
      <c r="AU194" s="73"/>
      <c r="AV194" s="74"/>
      <c r="AW194" s="73"/>
      <c r="AX194" s="75"/>
      <c r="AY194" s="73"/>
      <c r="AZ194" s="74"/>
      <c r="BA194" s="73"/>
      <c r="BB194" s="74"/>
      <c r="BC194" s="82"/>
      <c r="BD194" s="72"/>
      <c r="BE194" s="60"/>
      <c r="BF194" s="60"/>
      <c r="BG194" s="77"/>
      <c r="BH194" s="72"/>
      <c r="BI194" s="73"/>
      <c r="BJ194" s="74"/>
      <c r="BK194" s="73"/>
      <c r="BL194" s="74"/>
      <c r="BM194" s="73"/>
      <c r="BN194" s="74"/>
      <c r="BO194" s="73"/>
      <c r="BP194" s="74"/>
      <c r="BQ194" s="73"/>
      <c r="BR194" s="74"/>
      <c r="BS194" s="73"/>
      <c r="BT194" s="74"/>
      <c r="BU194" s="60"/>
      <c r="BV194" s="60"/>
      <c r="BW194" s="77"/>
      <c r="BX194" s="72"/>
      <c r="BY194" s="77"/>
      <c r="BZ194" s="72"/>
      <c r="CA194" s="73"/>
      <c r="CB194" s="74"/>
      <c r="CC194" s="77"/>
      <c r="CD194" s="72"/>
      <c r="CE194" s="78"/>
      <c r="CF194" s="79"/>
      <c r="CG194" s="73"/>
      <c r="CH194" s="74"/>
      <c r="CI194" s="73"/>
      <c r="CJ194" s="74"/>
      <c r="CK194" s="73"/>
      <c r="CL194" s="74"/>
      <c r="CM194" s="73"/>
      <c r="CN194" s="74"/>
      <c r="CO194" s="74"/>
      <c r="CP194" s="72"/>
      <c r="CQ194" s="77"/>
      <c r="CR194" s="72"/>
      <c r="CS194" s="73"/>
      <c r="CT194" s="74"/>
      <c r="CU194" s="77"/>
      <c r="CV194" s="72"/>
      <c r="CW194" s="73"/>
      <c r="CX194" s="74"/>
      <c r="CY194" s="60"/>
      <c r="CZ194" s="60"/>
      <c r="DA194" s="77"/>
      <c r="DB194" s="72"/>
      <c r="DC194" s="73"/>
      <c r="DD194" s="74"/>
      <c r="DE194" s="77"/>
      <c r="DF194" s="72"/>
      <c r="DG194" s="77"/>
      <c r="DH194" s="72"/>
      <c r="DI194" s="77"/>
      <c r="DJ194" s="72"/>
      <c r="DK194" s="73"/>
      <c r="DL194" s="74"/>
      <c r="DM194" s="77"/>
      <c r="DN194" s="72"/>
      <c r="DO194" s="73"/>
      <c r="DP194" s="74"/>
      <c r="DQ194" s="77"/>
      <c r="DR194" s="72"/>
      <c r="DS194" s="60"/>
      <c r="DT194" s="60"/>
      <c r="DU194" s="77"/>
      <c r="DV194" s="72"/>
      <c r="DW194" s="77"/>
      <c r="DX194" s="72"/>
      <c r="DY194" s="80"/>
      <c r="DZ194" s="70"/>
      <c r="EA194" s="80"/>
      <c r="EB194" s="70"/>
      <c r="EC194" s="80"/>
      <c r="ED194" s="70"/>
      <c r="EE194" s="80"/>
      <c r="EF194" s="70"/>
      <c r="EG194" s="80"/>
      <c r="EH194" s="70"/>
      <c r="EI194" s="80"/>
      <c r="EJ194" s="70"/>
      <c r="EK194" s="80"/>
      <c r="EL194" s="70"/>
      <c r="EM194" s="80"/>
      <c r="EN194" s="70"/>
      <c r="EO194" s="60"/>
      <c r="EP194" s="60"/>
      <c r="EQ194" s="60"/>
      <c r="ER194" s="60"/>
      <c r="ES194" s="81"/>
      <c r="ET194" s="81"/>
      <c r="EU194" s="81"/>
      <c r="EX194" s="74"/>
    </row>
    <row r="195" spans="1:154" s="69" customFormat="1" ht="27">
      <c r="A195" s="70">
        <v>92</v>
      </c>
      <c r="B195" s="71" t="s">
        <v>203</v>
      </c>
      <c r="C195" s="72" t="s">
        <v>141</v>
      </c>
      <c r="D195" s="72">
        <v>2400</v>
      </c>
      <c r="E195" s="427"/>
      <c r="F195" s="427"/>
      <c r="G195" s="427"/>
      <c r="H195" s="427"/>
      <c r="I195" s="25">
        <f t="shared" si="50"/>
        <v>0</v>
      </c>
      <c r="J195" s="25">
        <f t="shared" si="50"/>
        <v>0</v>
      </c>
      <c r="K195" s="25">
        <f t="shared" si="63"/>
        <v>0</v>
      </c>
      <c r="L195" s="427"/>
      <c r="M195" s="427"/>
      <c r="N195" s="427"/>
      <c r="O195" s="427"/>
      <c r="P195" s="25">
        <f t="shared" si="54"/>
        <v>0</v>
      </c>
      <c r="Q195" s="25">
        <f t="shared" si="54"/>
        <v>0</v>
      </c>
      <c r="R195" s="25">
        <f t="shared" si="55"/>
        <v>0</v>
      </c>
      <c r="S195" s="26">
        <f t="shared" si="65"/>
        <v>0</v>
      </c>
      <c r="T195" s="26">
        <f t="shared" si="65"/>
        <v>0</v>
      </c>
      <c r="U195" s="26">
        <f t="shared" si="65"/>
        <v>0</v>
      </c>
      <c r="V195" s="26">
        <f t="shared" si="65"/>
        <v>0</v>
      </c>
      <c r="W195" s="26">
        <f t="shared" si="56"/>
        <v>0</v>
      </c>
      <c r="X195" s="26">
        <f t="shared" si="56"/>
        <v>0</v>
      </c>
      <c r="Y195" s="26">
        <f t="shared" si="57"/>
        <v>0</v>
      </c>
      <c r="Z195" s="427"/>
      <c r="AA195" s="427"/>
      <c r="AB195" s="427"/>
      <c r="AC195" s="427"/>
      <c r="AD195" s="25">
        <f t="shared" si="58"/>
        <v>0</v>
      </c>
      <c r="AE195" s="25">
        <f t="shared" si="58"/>
        <v>0</v>
      </c>
      <c r="AF195" s="25">
        <f t="shared" si="59"/>
        <v>0</v>
      </c>
      <c r="AG195" s="27"/>
      <c r="AH195" s="27"/>
      <c r="AI195" s="28">
        <f t="shared" si="60"/>
        <v>0</v>
      </c>
      <c r="AJ195" s="27">
        <f t="shared" si="51"/>
        <v>0</v>
      </c>
      <c r="AK195" s="27">
        <f t="shared" si="52"/>
        <v>0</v>
      </c>
      <c r="AL195" s="28">
        <f t="shared" si="61"/>
        <v>0</v>
      </c>
      <c r="AM195" s="431"/>
      <c r="AN195" s="432"/>
      <c r="AO195" s="73"/>
      <c r="AP195" s="74"/>
      <c r="AQ195" s="73"/>
      <c r="AR195" s="74"/>
      <c r="AS195" s="77"/>
      <c r="AT195" s="72"/>
      <c r="AU195" s="73"/>
      <c r="AV195" s="74"/>
      <c r="AW195" s="73"/>
      <c r="AX195" s="75"/>
      <c r="AY195" s="73"/>
      <c r="AZ195" s="74"/>
      <c r="BA195" s="73"/>
      <c r="BB195" s="74"/>
      <c r="BC195" s="82"/>
      <c r="BD195" s="72"/>
      <c r="BE195" s="60"/>
      <c r="BF195" s="60"/>
      <c r="BG195" s="77"/>
      <c r="BH195" s="72"/>
      <c r="BI195" s="73"/>
      <c r="BJ195" s="74"/>
      <c r="BK195" s="73"/>
      <c r="BL195" s="74"/>
      <c r="BM195" s="73"/>
      <c r="BN195" s="74"/>
      <c r="BO195" s="73"/>
      <c r="BP195" s="74"/>
      <c r="BQ195" s="73"/>
      <c r="BR195" s="74"/>
      <c r="BS195" s="73"/>
      <c r="BT195" s="74"/>
      <c r="BU195" s="60"/>
      <c r="BV195" s="60"/>
      <c r="BW195" s="77"/>
      <c r="BX195" s="72"/>
      <c r="BY195" s="77"/>
      <c r="BZ195" s="72"/>
      <c r="CA195" s="73"/>
      <c r="CB195" s="74"/>
      <c r="CC195" s="77"/>
      <c r="CD195" s="72"/>
      <c r="CE195" s="78"/>
      <c r="CF195" s="79"/>
      <c r="CG195" s="73"/>
      <c r="CH195" s="74"/>
      <c r="CI195" s="73"/>
      <c r="CJ195" s="74"/>
      <c r="CK195" s="73"/>
      <c r="CL195" s="74"/>
      <c r="CM195" s="73"/>
      <c r="CN195" s="74"/>
      <c r="CO195" s="74"/>
      <c r="CP195" s="72"/>
      <c r="CQ195" s="77"/>
      <c r="CR195" s="72"/>
      <c r="CS195" s="73"/>
      <c r="CT195" s="74"/>
      <c r="CU195" s="77"/>
      <c r="CV195" s="72"/>
      <c r="CW195" s="73"/>
      <c r="CX195" s="74"/>
      <c r="CY195" s="60"/>
      <c r="CZ195" s="60"/>
      <c r="DA195" s="77"/>
      <c r="DB195" s="72"/>
      <c r="DC195" s="73"/>
      <c r="DD195" s="74"/>
      <c r="DE195" s="77"/>
      <c r="DF195" s="72"/>
      <c r="DG195" s="77"/>
      <c r="DH195" s="72"/>
      <c r="DI195" s="77"/>
      <c r="DJ195" s="72"/>
      <c r="DK195" s="73"/>
      <c r="DL195" s="74"/>
      <c r="DM195" s="77"/>
      <c r="DN195" s="72"/>
      <c r="DO195" s="73"/>
      <c r="DP195" s="74"/>
      <c r="DQ195" s="77"/>
      <c r="DR195" s="72"/>
      <c r="DS195" s="60"/>
      <c r="DT195" s="60"/>
      <c r="DU195" s="77"/>
      <c r="DV195" s="72"/>
      <c r="DW195" s="77"/>
      <c r="DX195" s="72"/>
      <c r="DY195" s="80"/>
      <c r="DZ195" s="70"/>
      <c r="EA195" s="80"/>
      <c r="EB195" s="70"/>
      <c r="EC195" s="80"/>
      <c r="ED195" s="70"/>
      <c r="EE195" s="80"/>
      <c r="EF195" s="70"/>
      <c r="EG195" s="80"/>
      <c r="EH195" s="70"/>
      <c r="EI195" s="80"/>
      <c r="EJ195" s="70"/>
      <c r="EK195" s="80"/>
      <c r="EL195" s="70"/>
      <c r="EM195" s="80"/>
      <c r="EN195" s="70"/>
      <c r="EO195" s="60"/>
      <c r="EP195" s="60"/>
      <c r="EQ195" s="60"/>
      <c r="ER195" s="60"/>
      <c r="ES195" s="81"/>
      <c r="ET195" s="81"/>
      <c r="EU195" s="81"/>
      <c r="EX195" s="74"/>
    </row>
    <row r="196" spans="1:154" s="69" customFormat="1" ht="27">
      <c r="A196" s="70">
        <v>93</v>
      </c>
      <c r="B196" s="71" t="s">
        <v>204</v>
      </c>
      <c r="C196" s="72" t="s">
        <v>141</v>
      </c>
      <c r="D196" s="72">
        <v>2400</v>
      </c>
      <c r="E196" s="427"/>
      <c r="F196" s="427"/>
      <c r="G196" s="427"/>
      <c r="H196" s="427"/>
      <c r="I196" s="25">
        <f t="shared" si="50"/>
        <v>0</v>
      </c>
      <c r="J196" s="25">
        <f t="shared" si="50"/>
        <v>0</v>
      </c>
      <c r="K196" s="25">
        <f t="shared" si="63"/>
        <v>0</v>
      </c>
      <c r="L196" s="427"/>
      <c r="M196" s="427"/>
      <c r="N196" s="427"/>
      <c r="O196" s="427"/>
      <c r="P196" s="25">
        <f t="shared" si="54"/>
        <v>0</v>
      </c>
      <c r="Q196" s="25">
        <f t="shared" si="54"/>
        <v>0</v>
      </c>
      <c r="R196" s="25">
        <f t="shared" si="55"/>
        <v>0</v>
      </c>
      <c r="S196" s="26">
        <f t="shared" si="65"/>
        <v>0</v>
      </c>
      <c r="T196" s="26">
        <f t="shared" si="65"/>
        <v>0</v>
      </c>
      <c r="U196" s="26">
        <f t="shared" si="65"/>
        <v>0</v>
      </c>
      <c r="V196" s="26">
        <f t="shared" si="65"/>
        <v>0</v>
      </c>
      <c r="W196" s="26">
        <f t="shared" si="56"/>
        <v>0</v>
      </c>
      <c r="X196" s="26">
        <f t="shared" si="56"/>
        <v>0</v>
      </c>
      <c r="Y196" s="26">
        <f t="shared" si="57"/>
        <v>0</v>
      </c>
      <c r="Z196" s="427"/>
      <c r="AA196" s="427"/>
      <c r="AB196" s="427"/>
      <c r="AC196" s="427"/>
      <c r="AD196" s="25">
        <f t="shared" si="58"/>
        <v>0</v>
      </c>
      <c r="AE196" s="25">
        <f t="shared" si="58"/>
        <v>0</v>
      </c>
      <c r="AF196" s="25">
        <f t="shared" si="59"/>
        <v>0</v>
      </c>
      <c r="AG196" s="27"/>
      <c r="AH196" s="27"/>
      <c r="AI196" s="28">
        <f t="shared" si="60"/>
        <v>0</v>
      </c>
      <c r="AJ196" s="27">
        <f t="shared" si="51"/>
        <v>0</v>
      </c>
      <c r="AK196" s="27">
        <f t="shared" si="52"/>
        <v>0</v>
      </c>
      <c r="AL196" s="28">
        <f t="shared" si="61"/>
        <v>0</v>
      </c>
      <c r="AM196" s="431"/>
      <c r="AN196" s="432"/>
      <c r="AO196" s="73"/>
      <c r="AP196" s="74"/>
      <c r="AQ196" s="73"/>
      <c r="AR196" s="74"/>
      <c r="AS196" s="77"/>
      <c r="AT196" s="72"/>
      <c r="AU196" s="73"/>
      <c r="AV196" s="74"/>
      <c r="AW196" s="73"/>
      <c r="AX196" s="75"/>
      <c r="AY196" s="73"/>
      <c r="AZ196" s="74"/>
      <c r="BA196" s="73"/>
      <c r="BB196" s="74"/>
      <c r="BC196" s="82"/>
      <c r="BD196" s="72"/>
      <c r="BE196" s="60"/>
      <c r="BF196" s="60"/>
      <c r="BG196" s="77"/>
      <c r="BH196" s="72"/>
      <c r="BI196" s="73"/>
      <c r="BJ196" s="74"/>
      <c r="BK196" s="73"/>
      <c r="BL196" s="74"/>
      <c r="BM196" s="73"/>
      <c r="BN196" s="74"/>
      <c r="BO196" s="73"/>
      <c r="BP196" s="74"/>
      <c r="BQ196" s="73"/>
      <c r="BR196" s="74"/>
      <c r="BS196" s="73"/>
      <c r="BT196" s="74"/>
      <c r="BU196" s="60"/>
      <c r="BV196" s="60"/>
      <c r="BW196" s="77"/>
      <c r="BX196" s="72"/>
      <c r="BY196" s="77"/>
      <c r="BZ196" s="72"/>
      <c r="CA196" s="73"/>
      <c r="CB196" s="74"/>
      <c r="CC196" s="77"/>
      <c r="CD196" s="72"/>
      <c r="CE196" s="78"/>
      <c r="CF196" s="79"/>
      <c r="CG196" s="73"/>
      <c r="CH196" s="74"/>
      <c r="CI196" s="73"/>
      <c r="CJ196" s="74"/>
      <c r="CK196" s="73"/>
      <c r="CL196" s="74"/>
      <c r="CM196" s="73"/>
      <c r="CN196" s="74"/>
      <c r="CO196" s="74"/>
      <c r="CP196" s="72"/>
      <c r="CQ196" s="77"/>
      <c r="CR196" s="72"/>
      <c r="CS196" s="73"/>
      <c r="CT196" s="74"/>
      <c r="CU196" s="77"/>
      <c r="CV196" s="72"/>
      <c r="CW196" s="73"/>
      <c r="CX196" s="74"/>
      <c r="CY196" s="60"/>
      <c r="CZ196" s="60"/>
      <c r="DA196" s="77"/>
      <c r="DB196" s="72"/>
      <c r="DC196" s="73"/>
      <c r="DD196" s="74"/>
      <c r="DE196" s="77"/>
      <c r="DF196" s="72"/>
      <c r="DG196" s="77"/>
      <c r="DH196" s="72"/>
      <c r="DI196" s="77"/>
      <c r="DJ196" s="72"/>
      <c r="DK196" s="73"/>
      <c r="DL196" s="74"/>
      <c r="DM196" s="77"/>
      <c r="DN196" s="72"/>
      <c r="DO196" s="73"/>
      <c r="DP196" s="74"/>
      <c r="DQ196" s="77"/>
      <c r="DR196" s="72"/>
      <c r="DS196" s="60"/>
      <c r="DT196" s="60"/>
      <c r="DU196" s="77"/>
      <c r="DV196" s="72"/>
      <c r="DW196" s="77"/>
      <c r="DX196" s="72"/>
      <c r="DY196" s="80"/>
      <c r="DZ196" s="70"/>
      <c r="EA196" s="80"/>
      <c r="EB196" s="70"/>
      <c r="EC196" s="80"/>
      <c r="ED196" s="70"/>
      <c r="EE196" s="80"/>
      <c r="EF196" s="70"/>
      <c r="EG196" s="80"/>
      <c r="EH196" s="70"/>
      <c r="EI196" s="80"/>
      <c r="EJ196" s="70"/>
      <c r="EK196" s="80"/>
      <c r="EL196" s="70"/>
      <c r="EM196" s="80"/>
      <c r="EN196" s="70"/>
      <c r="EO196" s="60"/>
      <c r="EP196" s="60"/>
      <c r="EQ196" s="60"/>
      <c r="ER196" s="60"/>
      <c r="ES196" s="81"/>
      <c r="ET196" s="81"/>
      <c r="EU196" s="81"/>
      <c r="EX196" s="74"/>
    </row>
    <row r="197" spans="1:154" s="69" customFormat="1" ht="24">
      <c r="A197" s="70">
        <v>94</v>
      </c>
      <c r="B197" s="71" t="s">
        <v>205</v>
      </c>
      <c r="C197" s="72" t="s">
        <v>141</v>
      </c>
      <c r="D197" s="72">
        <v>2400</v>
      </c>
      <c r="E197" s="431"/>
      <c r="F197" s="432"/>
      <c r="G197" s="433"/>
      <c r="H197" s="432"/>
      <c r="I197" s="25">
        <f t="shared" si="50"/>
        <v>0</v>
      </c>
      <c r="J197" s="25">
        <f t="shared" si="50"/>
        <v>0</v>
      </c>
      <c r="K197" s="25">
        <f t="shared" si="63"/>
        <v>0</v>
      </c>
      <c r="L197" s="428"/>
      <c r="M197" s="428"/>
      <c r="N197" s="428"/>
      <c r="O197" s="428"/>
      <c r="P197" s="25">
        <f t="shared" si="54"/>
        <v>0</v>
      </c>
      <c r="Q197" s="25">
        <f t="shared" si="54"/>
        <v>0</v>
      </c>
      <c r="R197" s="25">
        <f t="shared" si="55"/>
        <v>0</v>
      </c>
      <c r="S197" s="26">
        <f t="shared" si="65"/>
        <v>0</v>
      </c>
      <c r="T197" s="26">
        <f t="shared" si="65"/>
        <v>0</v>
      </c>
      <c r="U197" s="26">
        <f t="shared" si="65"/>
        <v>0</v>
      </c>
      <c r="V197" s="26">
        <f t="shared" si="65"/>
        <v>0</v>
      </c>
      <c r="W197" s="26">
        <f t="shared" si="56"/>
        <v>0</v>
      </c>
      <c r="X197" s="26">
        <f t="shared" si="56"/>
        <v>0</v>
      </c>
      <c r="Y197" s="26">
        <f t="shared" si="57"/>
        <v>0</v>
      </c>
      <c r="Z197" s="428"/>
      <c r="AA197" s="428"/>
      <c r="AB197" s="428"/>
      <c r="AC197" s="428"/>
      <c r="AD197" s="25">
        <f t="shared" si="58"/>
        <v>0</v>
      </c>
      <c r="AE197" s="25">
        <f t="shared" si="58"/>
        <v>0</v>
      </c>
      <c r="AF197" s="25">
        <f t="shared" si="59"/>
        <v>0</v>
      </c>
      <c r="AG197" s="27"/>
      <c r="AH197" s="27"/>
      <c r="AI197" s="28">
        <f t="shared" si="60"/>
        <v>0</v>
      </c>
      <c r="AJ197" s="27">
        <f t="shared" si="51"/>
        <v>0</v>
      </c>
      <c r="AK197" s="27">
        <f t="shared" si="52"/>
        <v>0</v>
      </c>
      <c r="AL197" s="28">
        <f t="shared" si="61"/>
        <v>0</v>
      </c>
      <c r="AM197" s="431"/>
      <c r="AN197" s="432"/>
      <c r="AO197" s="73"/>
      <c r="AP197" s="74"/>
      <c r="AQ197" s="73"/>
      <c r="AR197" s="74"/>
      <c r="AS197" s="77"/>
      <c r="AT197" s="72"/>
      <c r="AU197" s="73"/>
      <c r="AV197" s="74"/>
      <c r="AW197" s="73"/>
      <c r="AX197" s="75"/>
      <c r="AY197" s="73"/>
      <c r="AZ197" s="74"/>
      <c r="BA197" s="73"/>
      <c r="BB197" s="74"/>
      <c r="BC197" s="82"/>
      <c r="BD197" s="72"/>
      <c r="BE197" s="60"/>
      <c r="BF197" s="60"/>
      <c r="BG197" s="77"/>
      <c r="BH197" s="72"/>
      <c r="BI197" s="73"/>
      <c r="BJ197" s="74"/>
      <c r="BK197" s="73"/>
      <c r="BL197" s="74"/>
      <c r="BM197" s="73"/>
      <c r="BN197" s="74"/>
      <c r="BO197" s="73"/>
      <c r="BP197" s="74"/>
      <c r="BQ197" s="73"/>
      <c r="BR197" s="74"/>
      <c r="BS197" s="73"/>
      <c r="BT197" s="74"/>
      <c r="BU197" s="60"/>
      <c r="BV197" s="60"/>
      <c r="BW197" s="77"/>
      <c r="BX197" s="72"/>
      <c r="BY197" s="77"/>
      <c r="BZ197" s="72"/>
      <c r="CA197" s="73"/>
      <c r="CB197" s="74"/>
      <c r="CC197" s="77"/>
      <c r="CD197" s="72"/>
      <c r="CE197" s="78"/>
      <c r="CF197" s="79"/>
      <c r="CG197" s="73"/>
      <c r="CH197" s="74"/>
      <c r="CI197" s="73"/>
      <c r="CJ197" s="74"/>
      <c r="CK197" s="73"/>
      <c r="CL197" s="74"/>
      <c r="CM197" s="73"/>
      <c r="CN197" s="74"/>
      <c r="CO197" s="74"/>
      <c r="CP197" s="72"/>
      <c r="CQ197" s="77"/>
      <c r="CR197" s="72"/>
      <c r="CS197" s="73"/>
      <c r="CT197" s="74"/>
      <c r="CU197" s="77"/>
      <c r="CV197" s="72"/>
      <c r="CW197" s="73"/>
      <c r="CX197" s="74"/>
      <c r="CY197" s="60"/>
      <c r="CZ197" s="60"/>
      <c r="DA197" s="77"/>
      <c r="DB197" s="72"/>
      <c r="DC197" s="73"/>
      <c r="DD197" s="74"/>
      <c r="DE197" s="77"/>
      <c r="DF197" s="72"/>
      <c r="DG197" s="77"/>
      <c r="DH197" s="72"/>
      <c r="DI197" s="77"/>
      <c r="DJ197" s="72"/>
      <c r="DK197" s="73"/>
      <c r="DL197" s="74"/>
      <c r="DM197" s="77"/>
      <c r="DN197" s="72"/>
      <c r="DO197" s="73"/>
      <c r="DP197" s="74"/>
      <c r="DQ197" s="77"/>
      <c r="DR197" s="72"/>
      <c r="DS197" s="60"/>
      <c r="DT197" s="60"/>
      <c r="DU197" s="77"/>
      <c r="DV197" s="72"/>
      <c r="DW197" s="77"/>
      <c r="DX197" s="72"/>
      <c r="DY197" s="80"/>
      <c r="DZ197" s="70"/>
      <c r="EA197" s="80"/>
      <c r="EB197" s="70"/>
      <c r="EC197" s="80"/>
      <c r="ED197" s="70"/>
      <c r="EE197" s="80"/>
      <c r="EF197" s="70"/>
      <c r="EG197" s="80"/>
      <c r="EH197" s="70"/>
      <c r="EI197" s="80"/>
      <c r="EJ197" s="70"/>
      <c r="EK197" s="80"/>
      <c r="EL197" s="70"/>
      <c r="EM197" s="80"/>
      <c r="EN197" s="70"/>
      <c r="EO197" s="60"/>
      <c r="EP197" s="60"/>
      <c r="EQ197" s="60"/>
      <c r="ER197" s="60"/>
      <c r="ES197" s="81"/>
      <c r="ET197" s="81"/>
      <c r="EU197" s="81"/>
      <c r="EX197" s="74"/>
    </row>
    <row r="198" spans="1:154" s="69" customFormat="1" ht="27">
      <c r="A198" s="70">
        <v>95</v>
      </c>
      <c r="B198" s="71" t="s">
        <v>206</v>
      </c>
      <c r="C198" s="72" t="s">
        <v>141</v>
      </c>
      <c r="D198" s="72">
        <v>2000</v>
      </c>
      <c r="E198" s="427"/>
      <c r="F198" s="427"/>
      <c r="G198" s="427"/>
      <c r="H198" s="427"/>
      <c r="I198" s="25">
        <f t="shared" si="50"/>
        <v>0</v>
      </c>
      <c r="J198" s="25">
        <f t="shared" si="50"/>
        <v>0</v>
      </c>
      <c r="K198" s="25">
        <f t="shared" si="63"/>
        <v>0</v>
      </c>
      <c r="L198" s="427"/>
      <c r="M198" s="427"/>
      <c r="N198" s="427"/>
      <c r="O198" s="427"/>
      <c r="P198" s="25">
        <f t="shared" si="54"/>
        <v>0</v>
      </c>
      <c r="Q198" s="25">
        <f t="shared" si="54"/>
        <v>0</v>
      </c>
      <c r="R198" s="25">
        <f t="shared" si="55"/>
        <v>0</v>
      </c>
      <c r="S198" s="26">
        <f t="shared" si="65"/>
        <v>0</v>
      </c>
      <c r="T198" s="26">
        <f t="shared" si="65"/>
        <v>0</v>
      </c>
      <c r="U198" s="26">
        <f t="shared" si="65"/>
        <v>0</v>
      </c>
      <c r="V198" s="26">
        <f t="shared" si="65"/>
        <v>0</v>
      </c>
      <c r="W198" s="26">
        <f t="shared" si="56"/>
        <v>0</v>
      </c>
      <c r="X198" s="26">
        <f t="shared" si="56"/>
        <v>0</v>
      </c>
      <c r="Y198" s="26">
        <f t="shared" si="57"/>
        <v>0</v>
      </c>
      <c r="Z198" s="427"/>
      <c r="AA198" s="427"/>
      <c r="AB198" s="427"/>
      <c r="AC198" s="427"/>
      <c r="AD198" s="25">
        <f t="shared" si="58"/>
        <v>0</v>
      </c>
      <c r="AE198" s="25">
        <f t="shared" si="58"/>
        <v>0</v>
      </c>
      <c r="AF198" s="25">
        <f t="shared" si="59"/>
        <v>0</v>
      </c>
      <c r="AG198" s="27"/>
      <c r="AH198" s="27"/>
      <c r="AI198" s="28">
        <f t="shared" si="60"/>
        <v>0</v>
      </c>
      <c r="AJ198" s="27">
        <f t="shared" si="51"/>
        <v>0</v>
      </c>
      <c r="AK198" s="27">
        <f t="shared" si="52"/>
        <v>0</v>
      </c>
      <c r="AL198" s="28">
        <f t="shared" si="61"/>
        <v>0</v>
      </c>
      <c r="AM198" s="431"/>
      <c r="AN198" s="432"/>
      <c r="AO198" s="73"/>
      <c r="AP198" s="74"/>
      <c r="AQ198" s="73"/>
      <c r="AR198" s="74"/>
      <c r="AS198" s="77"/>
      <c r="AT198" s="72"/>
      <c r="AU198" s="73"/>
      <c r="AV198" s="74"/>
      <c r="AW198" s="73"/>
      <c r="AX198" s="75"/>
      <c r="AY198" s="73"/>
      <c r="AZ198" s="74"/>
      <c r="BA198" s="73"/>
      <c r="BB198" s="74"/>
      <c r="BC198" s="82"/>
      <c r="BD198" s="72"/>
      <c r="BE198" s="60"/>
      <c r="BF198" s="60"/>
      <c r="BG198" s="77"/>
      <c r="BH198" s="72"/>
      <c r="BI198" s="73"/>
      <c r="BJ198" s="74"/>
      <c r="BK198" s="73"/>
      <c r="BL198" s="74"/>
      <c r="BM198" s="73"/>
      <c r="BN198" s="74"/>
      <c r="BO198" s="73"/>
      <c r="BP198" s="74"/>
      <c r="BQ198" s="73"/>
      <c r="BR198" s="74"/>
      <c r="BS198" s="73"/>
      <c r="BT198" s="74"/>
      <c r="BU198" s="60"/>
      <c r="BV198" s="60"/>
      <c r="BW198" s="77"/>
      <c r="BX198" s="72"/>
      <c r="BY198" s="77"/>
      <c r="BZ198" s="72"/>
      <c r="CA198" s="73"/>
      <c r="CB198" s="74"/>
      <c r="CC198" s="73"/>
      <c r="CD198" s="74"/>
      <c r="CE198" s="78"/>
      <c r="CF198" s="79"/>
      <c r="CG198" s="73"/>
      <c r="CH198" s="74"/>
      <c r="CI198" s="73"/>
      <c r="CJ198" s="74"/>
      <c r="CK198" s="73"/>
      <c r="CL198" s="74"/>
      <c r="CM198" s="73"/>
      <c r="CN198" s="74"/>
      <c r="CO198" s="74"/>
      <c r="CP198" s="72"/>
      <c r="CQ198" s="77"/>
      <c r="CR198" s="72"/>
      <c r="CS198" s="73"/>
      <c r="CT198" s="74"/>
      <c r="CU198" s="77"/>
      <c r="CV198" s="72"/>
      <c r="CW198" s="73"/>
      <c r="CX198" s="74"/>
      <c r="CY198" s="60"/>
      <c r="CZ198" s="60"/>
      <c r="DA198" s="77"/>
      <c r="DB198" s="72"/>
      <c r="DC198" s="73"/>
      <c r="DD198" s="74"/>
      <c r="DE198" s="77"/>
      <c r="DF198" s="72"/>
      <c r="DG198" s="77"/>
      <c r="DH198" s="72"/>
      <c r="DI198" s="77"/>
      <c r="DJ198" s="72"/>
      <c r="DK198" s="73"/>
      <c r="DL198" s="74"/>
      <c r="DM198" s="77"/>
      <c r="DN198" s="72"/>
      <c r="DO198" s="73"/>
      <c r="DP198" s="74"/>
      <c r="DQ198" s="77"/>
      <c r="DR198" s="72"/>
      <c r="DS198" s="60"/>
      <c r="DT198" s="60"/>
      <c r="DU198" s="77"/>
      <c r="DV198" s="72"/>
      <c r="DW198" s="77"/>
      <c r="DX198" s="72"/>
      <c r="DY198" s="80"/>
      <c r="DZ198" s="70"/>
      <c r="EA198" s="80"/>
      <c r="EB198" s="70"/>
      <c r="EC198" s="80"/>
      <c r="ED198" s="70"/>
      <c r="EE198" s="80"/>
      <c r="EF198" s="70"/>
      <c r="EG198" s="80"/>
      <c r="EH198" s="70"/>
      <c r="EI198" s="80"/>
      <c r="EJ198" s="70"/>
      <c r="EK198" s="80"/>
      <c r="EL198" s="70"/>
      <c r="EM198" s="80"/>
      <c r="EN198" s="70"/>
      <c r="EO198" s="60"/>
      <c r="EP198" s="60"/>
      <c r="EQ198" s="60"/>
      <c r="ER198" s="60"/>
      <c r="ES198" s="81"/>
      <c r="ET198" s="81"/>
      <c r="EU198" s="81"/>
      <c r="EX198" s="74"/>
    </row>
    <row r="199" spans="1:154" s="69" customFormat="1" ht="24">
      <c r="A199" s="70">
        <v>96</v>
      </c>
      <c r="B199" s="71" t="s">
        <v>207</v>
      </c>
      <c r="C199" s="72" t="s">
        <v>141</v>
      </c>
      <c r="D199" s="72">
        <v>2000</v>
      </c>
      <c r="E199" s="431"/>
      <c r="F199" s="432"/>
      <c r="G199" s="433"/>
      <c r="H199" s="432"/>
      <c r="I199" s="25">
        <f t="shared" si="50"/>
        <v>0</v>
      </c>
      <c r="J199" s="25">
        <f t="shared" si="50"/>
        <v>0</v>
      </c>
      <c r="K199" s="25">
        <f t="shared" si="63"/>
        <v>0</v>
      </c>
      <c r="L199" s="428"/>
      <c r="M199" s="428"/>
      <c r="N199" s="428"/>
      <c r="O199" s="428"/>
      <c r="P199" s="25">
        <f t="shared" si="54"/>
        <v>0</v>
      </c>
      <c r="Q199" s="25">
        <f t="shared" si="54"/>
        <v>0</v>
      </c>
      <c r="R199" s="25">
        <f t="shared" si="55"/>
        <v>0</v>
      </c>
      <c r="S199" s="26">
        <f t="shared" si="65"/>
        <v>0</v>
      </c>
      <c r="T199" s="26">
        <f t="shared" si="65"/>
        <v>0</v>
      </c>
      <c r="U199" s="26">
        <f t="shared" si="65"/>
        <v>0</v>
      </c>
      <c r="V199" s="26">
        <f t="shared" si="65"/>
        <v>0</v>
      </c>
      <c r="W199" s="26">
        <f t="shared" si="56"/>
        <v>0</v>
      </c>
      <c r="X199" s="26">
        <f t="shared" si="56"/>
        <v>0</v>
      </c>
      <c r="Y199" s="26">
        <f t="shared" si="57"/>
        <v>0</v>
      </c>
      <c r="Z199" s="428"/>
      <c r="AA199" s="428"/>
      <c r="AB199" s="428"/>
      <c r="AC199" s="428"/>
      <c r="AD199" s="25">
        <f t="shared" si="58"/>
        <v>0</v>
      </c>
      <c r="AE199" s="25">
        <f t="shared" si="58"/>
        <v>0</v>
      </c>
      <c r="AF199" s="25">
        <f t="shared" si="59"/>
        <v>0</v>
      </c>
      <c r="AG199" s="27"/>
      <c r="AH199" s="27"/>
      <c r="AI199" s="28">
        <f t="shared" si="60"/>
        <v>0</v>
      </c>
      <c r="AJ199" s="27">
        <f t="shared" si="51"/>
        <v>0</v>
      </c>
      <c r="AK199" s="27">
        <f t="shared" si="52"/>
        <v>0</v>
      </c>
      <c r="AL199" s="28">
        <f t="shared" si="61"/>
        <v>0</v>
      </c>
      <c r="AM199" s="431"/>
      <c r="AN199" s="432"/>
      <c r="AO199" s="73"/>
      <c r="AP199" s="74"/>
      <c r="AQ199" s="73"/>
      <c r="AR199" s="74"/>
      <c r="AS199" s="77"/>
      <c r="AT199" s="72"/>
      <c r="AU199" s="73"/>
      <c r="AV199" s="74"/>
      <c r="AW199" s="73"/>
      <c r="AX199" s="75"/>
      <c r="AY199" s="73"/>
      <c r="AZ199" s="74"/>
      <c r="BA199" s="73"/>
      <c r="BB199" s="74"/>
      <c r="BC199" s="82"/>
      <c r="BD199" s="72"/>
      <c r="BE199" s="60"/>
      <c r="BF199" s="60"/>
      <c r="BG199" s="77"/>
      <c r="BH199" s="72"/>
      <c r="BI199" s="73"/>
      <c r="BJ199" s="74"/>
      <c r="BK199" s="73"/>
      <c r="BL199" s="74"/>
      <c r="BM199" s="73"/>
      <c r="BN199" s="74"/>
      <c r="BO199" s="73"/>
      <c r="BP199" s="74"/>
      <c r="BQ199" s="73"/>
      <c r="BR199" s="74"/>
      <c r="BS199" s="73"/>
      <c r="BT199" s="74"/>
      <c r="BU199" s="60"/>
      <c r="BV199" s="60"/>
      <c r="BW199" s="77"/>
      <c r="BX199" s="72"/>
      <c r="BY199" s="77"/>
      <c r="BZ199" s="72"/>
      <c r="CA199" s="73"/>
      <c r="CB199" s="74"/>
      <c r="CC199" s="73"/>
      <c r="CD199" s="74"/>
      <c r="CE199" s="78"/>
      <c r="CF199" s="79"/>
      <c r="CG199" s="73"/>
      <c r="CH199" s="74"/>
      <c r="CI199" s="73"/>
      <c r="CJ199" s="74"/>
      <c r="CK199" s="73"/>
      <c r="CL199" s="74"/>
      <c r="CM199" s="73"/>
      <c r="CN199" s="74"/>
      <c r="CO199" s="74"/>
      <c r="CP199" s="72"/>
      <c r="CQ199" s="77"/>
      <c r="CR199" s="72"/>
      <c r="CS199" s="73"/>
      <c r="CT199" s="74"/>
      <c r="CU199" s="73"/>
      <c r="CV199" s="74"/>
      <c r="CW199" s="73"/>
      <c r="CX199" s="74"/>
      <c r="CY199" s="60"/>
      <c r="CZ199" s="60"/>
      <c r="DA199" s="77"/>
      <c r="DB199" s="72"/>
      <c r="DC199" s="73"/>
      <c r="DD199" s="74"/>
      <c r="DE199" s="77"/>
      <c r="DF199" s="72"/>
      <c r="DG199" s="77"/>
      <c r="DH199" s="72"/>
      <c r="DI199" s="77"/>
      <c r="DJ199" s="72"/>
      <c r="DK199" s="73"/>
      <c r="DL199" s="74"/>
      <c r="DM199" s="77"/>
      <c r="DN199" s="72"/>
      <c r="DO199" s="73"/>
      <c r="DP199" s="74"/>
      <c r="DQ199" s="80"/>
      <c r="DR199" s="70"/>
      <c r="DS199" s="60"/>
      <c r="DT199" s="60"/>
      <c r="DU199" s="77"/>
      <c r="DV199" s="72"/>
      <c r="DW199" s="77"/>
      <c r="DX199" s="72"/>
      <c r="DY199" s="80"/>
      <c r="DZ199" s="70"/>
      <c r="EA199" s="80"/>
      <c r="EB199" s="70"/>
      <c r="EC199" s="80"/>
      <c r="ED199" s="70"/>
      <c r="EE199" s="80"/>
      <c r="EF199" s="70"/>
      <c r="EG199" s="80"/>
      <c r="EH199" s="70"/>
      <c r="EI199" s="80"/>
      <c r="EJ199" s="70"/>
      <c r="EK199" s="80"/>
      <c r="EL199" s="70"/>
      <c r="EM199" s="80"/>
      <c r="EN199" s="70"/>
      <c r="EO199" s="60"/>
      <c r="EP199" s="60"/>
      <c r="EQ199" s="60"/>
      <c r="ER199" s="60"/>
      <c r="ES199" s="81"/>
      <c r="ET199" s="81"/>
      <c r="EU199" s="81"/>
      <c r="EX199" s="74"/>
    </row>
    <row r="200" spans="1:154" s="69" customFormat="1" ht="24">
      <c r="A200" s="70">
        <v>97</v>
      </c>
      <c r="B200" s="84" t="s">
        <v>208</v>
      </c>
      <c r="C200" s="72" t="s">
        <v>141</v>
      </c>
      <c r="D200" s="72">
        <v>2000</v>
      </c>
      <c r="E200" s="431"/>
      <c r="F200" s="432"/>
      <c r="G200" s="433"/>
      <c r="H200" s="432"/>
      <c r="I200" s="25">
        <f t="shared" si="50"/>
        <v>0</v>
      </c>
      <c r="J200" s="25">
        <f t="shared" si="50"/>
        <v>0</v>
      </c>
      <c r="K200" s="25">
        <f t="shared" si="63"/>
        <v>0</v>
      </c>
      <c r="L200" s="428"/>
      <c r="M200" s="428"/>
      <c r="N200" s="428"/>
      <c r="O200" s="428"/>
      <c r="P200" s="25">
        <f t="shared" si="54"/>
        <v>0</v>
      </c>
      <c r="Q200" s="25">
        <f t="shared" si="54"/>
        <v>0</v>
      </c>
      <c r="R200" s="25">
        <f t="shared" si="55"/>
        <v>0</v>
      </c>
      <c r="S200" s="26">
        <f t="shared" si="65"/>
        <v>0</v>
      </c>
      <c r="T200" s="26">
        <f t="shared" si="65"/>
        <v>0</v>
      </c>
      <c r="U200" s="26">
        <f t="shared" si="65"/>
        <v>0</v>
      </c>
      <c r="V200" s="26">
        <f t="shared" si="65"/>
        <v>0</v>
      </c>
      <c r="W200" s="26">
        <f t="shared" si="56"/>
        <v>0</v>
      </c>
      <c r="X200" s="26">
        <f t="shared" si="56"/>
        <v>0</v>
      </c>
      <c r="Y200" s="26">
        <f t="shared" si="57"/>
        <v>0</v>
      </c>
      <c r="Z200" s="428"/>
      <c r="AA200" s="428"/>
      <c r="AB200" s="428"/>
      <c r="AC200" s="428"/>
      <c r="AD200" s="25">
        <f t="shared" si="58"/>
        <v>0</v>
      </c>
      <c r="AE200" s="25">
        <f t="shared" si="58"/>
        <v>0</v>
      </c>
      <c r="AF200" s="25">
        <f t="shared" si="59"/>
        <v>0</v>
      </c>
      <c r="AG200" s="27"/>
      <c r="AH200" s="27"/>
      <c r="AI200" s="28">
        <f t="shared" si="60"/>
        <v>0</v>
      </c>
      <c r="AJ200" s="27">
        <f t="shared" si="51"/>
        <v>0</v>
      </c>
      <c r="AK200" s="27">
        <f t="shared" si="52"/>
        <v>0</v>
      </c>
      <c r="AL200" s="28">
        <f t="shared" si="61"/>
        <v>0</v>
      </c>
      <c r="AM200" s="431"/>
      <c r="AN200" s="432"/>
      <c r="AO200" s="73"/>
      <c r="AP200" s="74"/>
      <c r="AQ200" s="73"/>
      <c r="AR200" s="74"/>
      <c r="AS200" s="73"/>
      <c r="AT200" s="74"/>
      <c r="AU200" s="73"/>
      <c r="AV200" s="74"/>
      <c r="AW200" s="73"/>
      <c r="AX200" s="75"/>
      <c r="AY200" s="73"/>
      <c r="AZ200" s="74"/>
      <c r="BA200" s="73"/>
      <c r="BB200" s="74"/>
      <c r="BC200" s="82"/>
      <c r="BD200" s="72"/>
      <c r="BE200" s="60"/>
      <c r="BF200" s="60"/>
      <c r="BG200" s="77"/>
      <c r="BH200" s="72"/>
      <c r="BI200" s="73"/>
      <c r="BJ200" s="74"/>
      <c r="BK200" s="73"/>
      <c r="BL200" s="74"/>
      <c r="BM200" s="73"/>
      <c r="BN200" s="74"/>
      <c r="BO200" s="73"/>
      <c r="BP200" s="74"/>
      <c r="BQ200" s="73"/>
      <c r="BR200" s="74"/>
      <c r="BS200" s="73"/>
      <c r="BT200" s="74"/>
      <c r="BU200" s="60"/>
      <c r="BV200" s="60"/>
      <c r="BW200" s="77"/>
      <c r="BX200" s="72"/>
      <c r="BY200" s="77"/>
      <c r="BZ200" s="72"/>
      <c r="CA200" s="73"/>
      <c r="CB200" s="74"/>
      <c r="CC200" s="73"/>
      <c r="CD200" s="74"/>
      <c r="CE200" s="78"/>
      <c r="CF200" s="79"/>
      <c r="CG200" s="73"/>
      <c r="CH200" s="74"/>
      <c r="CI200" s="77"/>
      <c r="CJ200" s="72"/>
      <c r="CK200" s="80"/>
      <c r="CL200" s="70"/>
      <c r="CM200" s="73"/>
      <c r="CN200" s="74"/>
      <c r="CO200" s="74"/>
      <c r="CP200" s="72"/>
      <c r="CQ200" s="77"/>
      <c r="CR200" s="72"/>
      <c r="CS200" s="73"/>
      <c r="CT200" s="74"/>
      <c r="CU200" s="73"/>
      <c r="CV200" s="74"/>
      <c r="CW200" s="73"/>
      <c r="CX200" s="74"/>
      <c r="CY200" s="60"/>
      <c r="CZ200" s="60"/>
      <c r="DA200" s="77"/>
      <c r="DB200" s="72"/>
      <c r="DC200" s="73"/>
      <c r="DD200" s="74"/>
      <c r="DE200" s="77"/>
      <c r="DF200" s="72"/>
      <c r="DG200" s="77"/>
      <c r="DH200" s="72"/>
      <c r="DI200" s="77"/>
      <c r="DJ200" s="72"/>
      <c r="DK200" s="73"/>
      <c r="DL200" s="74"/>
      <c r="DM200" s="73"/>
      <c r="DN200" s="74"/>
      <c r="DO200" s="73"/>
      <c r="DP200" s="74"/>
      <c r="DQ200" s="80"/>
      <c r="DR200" s="70"/>
      <c r="DS200" s="60"/>
      <c r="DT200" s="60"/>
      <c r="DU200" s="77"/>
      <c r="DV200" s="72"/>
      <c r="DW200" s="77"/>
      <c r="DX200" s="72"/>
      <c r="DY200" s="80"/>
      <c r="DZ200" s="70"/>
      <c r="EA200" s="80"/>
      <c r="EB200" s="70"/>
      <c r="EC200" s="80"/>
      <c r="ED200" s="70"/>
      <c r="EE200" s="80"/>
      <c r="EF200" s="70"/>
      <c r="EG200" s="80"/>
      <c r="EH200" s="70"/>
      <c r="EI200" s="80"/>
      <c r="EJ200" s="70"/>
      <c r="EK200" s="80"/>
      <c r="EL200" s="70"/>
      <c r="EM200" s="80"/>
      <c r="EN200" s="70"/>
      <c r="EO200" s="60"/>
      <c r="EP200" s="60"/>
      <c r="EQ200" s="60"/>
      <c r="ER200" s="60"/>
      <c r="ES200" s="81"/>
      <c r="ET200" s="81"/>
      <c r="EU200" s="81"/>
      <c r="EX200" s="74"/>
    </row>
    <row r="201" spans="1:154" s="69" customFormat="1" ht="27">
      <c r="A201" s="70">
        <v>98</v>
      </c>
      <c r="B201" s="71" t="s">
        <v>209</v>
      </c>
      <c r="C201" s="72" t="s">
        <v>141</v>
      </c>
      <c r="D201" s="72">
        <v>2000</v>
      </c>
      <c r="E201" s="427"/>
      <c r="F201" s="427"/>
      <c r="G201" s="427"/>
      <c r="H201" s="427"/>
      <c r="I201" s="25">
        <f t="shared" si="50"/>
        <v>0</v>
      </c>
      <c r="J201" s="25">
        <f t="shared" si="50"/>
        <v>0</v>
      </c>
      <c r="K201" s="25">
        <f t="shared" si="63"/>
        <v>0</v>
      </c>
      <c r="L201" s="427"/>
      <c r="M201" s="427"/>
      <c r="N201" s="427"/>
      <c r="O201" s="427"/>
      <c r="P201" s="25">
        <f t="shared" si="54"/>
        <v>0</v>
      </c>
      <c r="Q201" s="25">
        <f t="shared" si="54"/>
        <v>0</v>
      </c>
      <c r="R201" s="25">
        <f t="shared" si="55"/>
        <v>0</v>
      </c>
      <c r="S201" s="26">
        <f t="shared" si="65"/>
        <v>0</v>
      </c>
      <c r="T201" s="26">
        <f t="shared" si="65"/>
        <v>0</v>
      </c>
      <c r="U201" s="26">
        <f t="shared" si="65"/>
        <v>0</v>
      </c>
      <c r="V201" s="26">
        <f t="shared" si="65"/>
        <v>0</v>
      </c>
      <c r="W201" s="26">
        <f t="shared" si="56"/>
        <v>0</v>
      </c>
      <c r="X201" s="26">
        <f t="shared" si="56"/>
        <v>0</v>
      </c>
      <c r="Y201" s="26">
        <f t="shared" si="57"/>
        <v>0</v>
      </c>
      <c r="Z201" s="427"/>
      <c r="AA201" s="427"/>
      <c r="AB201" s="427"/>
      <c r="AC201" s="427"/>
      <c r="AD201" s="25">
        <f t="shared" si="58"/>
        <v>0</v>
      </c>
      <c r="AE201" s="25">
        <f t="shared" si="58"/>
        <v>0</v>
      </c>
      <c r="AF201" s="25">
        <f t="shared" si="59"/>
        <v>0</v>
      </c>
      <c r="AG201" s="27"/>
      <c r="AH201" s="27"/>
      <c r="AI201" s="28">
        <f t="shared" si="60"/>
        <v>0</v>
      </c>
      <c r="AJ201" s="27">
        <f t="shared" si="51"/>
        <v>0</v>
      </c>
      <c r="AK201" s="27">
        <f t="shared" si="52"/>
        <v>0</v>
      </c>
      <c r="AL201" s="28">
        <f t="shared" si="61"/>
        <v>0</v>
      </c>
      <c r="AM201" s="431"/>
      <c r="AN201" s="432"/>
      <c r="AO201" s="73"/>
      <c r="AP201" s="74"/>
      <c r="AQ201" s="73"/>
      <c r="AR201" s="74"/>
      <c r="AS201" s="77"/>
      <c r="AT201" s="72"/>
      <c r="AU201" s="73"/>
      <c r="AV201" s="74"/>
      <c r="AW201" s="73"/>
      <c r="AX201" s="75"/>
      <c r="AY201" s="73"/>
      <c r="AZ201" s="74"/>
      <c r="BA201" s="73"/>
      <c r="BB201" s="74"/>
      <c r="BC201" s="82"/>
      <c r="BD201" s="72"/>
      <c r="BE201" s="60"/>
      <c r="BF201" s="60"/>
      <c r="BG201" s="77"/>
      <c r="BH201" s="72"/>
      <c r="BI201" s="73"/>
      <c r="BJ201" s="74"/>
      <c r="BK201" s="73"/>
      <c r="BL201" s="74"/>
      <c r="BM201" s="73"/>
      <c r="BN201" s="74"/>
      <c r="BO201" s="73"/>
      <c r="BP201" s="74"/>
      <c r="BQ201" s="73"/>
      <c r="BR201" s="74"/>
      <c r="BS201" s="73"/>
      <c r="BT201" s="74"/>
      <c r="BU201" s="60"/>
      <c r="BV201" s="60"/>
      <c r="BW201" s="77"/>
      <c r="BX201" s="72"/>
      <c r="BY201" s="77"/>
      <c r="BZ201" s="72"/>
      <c r="CA201" s="73"/>
      <c r="CB201" s="74"/>
      <c r="CC201" s="77"/>
      <c r="CD201" s="72"/>
      <c r="CE201" s="78"/>
      <c r="CF201" s="79"/>
      <c r="CG201" s="73"/>
      <c r="CH201" s="74"/>
      <c r="CI201" s="73"/>
      <c r="CJ201" s="74"/>
      <c r="CK201" s="73"/>
      <c r="CL201" s="74"/>
      <c r="CM201" s="73"/>
      <c r="CN201" s="74"/>
      <c r="CO201" s="74"/>
      <c r="CP201" s="72"/>
      <c r="CQ201" s="77"/>
      <c r="CR201" s="72"/>
      <c r="CS201" s="73"/>
      <c r="CT201" s="74"/>
      <c r="CU201" s="77"/>
      <c r="CV201" s="72"/>
      <c r="CW201" s="73"/>
      <c r="CX201" s="74"/>
      <c r="CY201" s="60"/>
      <c r="CZ201" s="60"/>
      <c r="DA201" s="77"/>
      <c r="DB201" s="72"/>
      <c r="DC201" s="73"/>
      <c r="DD201" s="74"/>
      <c r="DE201" s="77"/>
      <c r="DF201" s="72"/>
      <c r="DG201" s="77"/>
      <c r="DH201" s="72"/>
      <c r="DI201" s="77"/>
      <c r="DJ201" s="72"/>
      <c r="DK201" s="73"/>
      <c r="DL201" s="74"/>
      <c r="DM201" s="77"/>
      <c r="DN201" s="72"/>
      <c r="DO201" s="73"/>
      <c r="DP201" s="74"/>
      <c r="DQ201" s="77"/>
      <c r="DR201" s="72"/>
      <c r="DS201" s="60"/>
      <c r="DT201" s="60"/>
      <c r="DU201" s="77"/>
      <c r="DV201" s="72"/>
      <c r="DW201" s="77"/>
      <c r="DX201" s="72"/>
      <c r="DY201" s="80"/>
      <c r="DZ201" s="70"/>
      <c r="EA201" s="80"/>
      <c r="EB201" s="70"/>
      <c r="EC201" s="80"/>
      <c r="ED201" s="70"/>
      <c r="EE201" s="80"/>
      <c r="EF201" s="70"/>
      <c r="EG201" s="80"/>
      <c r="EH201" s="70"/>
      <c r="EI201" s="80"/>
      <c r="EJ201" s="70"/>
      <c r="EK201" s="80"/>
      <c r="EL201" s="70"/>
      <c r="EM201" s="80"/>
      <c r="EN201" s="70"/>
      <c r="EO201" s="60"/>
      <c r="EP201" s="60"/>
      <c r="EQ201" s="60"/>
      <c r="ER201" s="60"/>
      <c r="ES201" s="81"/>
      <c r="ET201" s="81"/>
      <c r="EU201" s="81"/>
      <c r="EX201" s="74"/>
    </row>
    <row r="202" spans="1:154" s="85" customFormat="1" ht="28" thickBot="1">
      <c r="A202" s="70">
        <v>99</v>
      </c>
      <c r="B202" s="71" t="s">
        <v>210</v>
      </c>
      <c r="C202" s="72" t="s">
        <v>141</v>
      </c>
      <c r="D202" s="72">
        <v>2000</v>
      </c>
      <c r="E202" s="427"/>
      <c r="F202" s="427"/>
      <c r="G202" s="427"/>
      <c r="H202" s="427"/>
      <c r="I202" s="25">
        <f t="shared" si="50"/>
        <v>0</v>
      </c>
      <c r="J202" s="25">
        <f t="shared" si="50"/>
        <v>0</v>
      </c>
      <c r="K202" s="25">
        <f t="shared" si="63"/>
        <v>0</v>
      </c>
      <c r="L202" s="427"/>
      <c r="M202" s="427"/>
      <c r="N202" s="427"/>
      <c r="O202" s="427"/>
      <c r="P202" s="25">
        <f t="shared" si="54"/>
        <v>0</v>
      </c>
      <c r="Q202" s="25">
        <f t="shared" si="54"/>
        <v>0</v>
      </c>
      <c r="R202" s="25">
        <f t="shared" si="55"/>
        <v>0</v>
      </c>
      <c r="S202" s="26">
        <f t="shared" si="65"/>
        <v>0</v>
      </c>
      <c r="T202" s="26">
        <f t="shared" si="65"/>
        <v>0</v>
      </c>
      <c r="U202" s="26">
        <f t="shared" si="65"/>
        <v>0</v>
      </c>
      <c r="V202" s="26">
        <f t="shared" si="65"/>
        <v>0</v>
      </c>
      <c r="W202" s="26">
        <f t="shared" si="56"/>
        <v>0</v>
      </c>
      <c r="X202" s="26">
        <f t="shared" si="56"/>
        <v>0</v>
      </c>
      <c r="Y202" s="26">
        <f t="shared" si="57"/>
        <v>0</v>
      </c>
      <c r="Z202" s="427"/>
      <c r="AA202" s="427"/>
      <c r="AB202" s="427"/>
      <c r="AC202" s="427"/>
      <c r="AD202" s="25">
        <f t="shared" si="58"/>
        <v>0</v>
      </c>
      <c r="AE202" s="25">
        <f t="shared" si="58"/>
        <v>0</v>
      </c>
      <c r="AF202" s="25">
        <f t="shared" si="59"/>
        <v>0</v>
      </c>
      <c r="AG202" s="27"/>
      <c r="AH202" s="27"/>
      <c r="AI202" s="28">
        <f t="shared" si="60"/>
        <v>0</v>
      </c>
      <c r="AJ202" s="27">
        <f t="shared" si="51"/>
        <v>0</v>
      </c>
      <c r="AK202" s="27">
        <f t="shared" si="52"/>
        <v>0</v>
      </c>
      <c r="AL202" s="28">
        <f t="shared" si="61"/>
        <v>0</v>
      </c>
      <c r="AM202" s="433"/>
      <c r="AN202" s="432"/>
      <c r="AO202" s="73"/>
      <c r="AP202" s="74"/>
      <c r="AQ202" s="73"/>
      <c r="AR202" s="74"/>
      <c r="AS202" s="73"/>
      <c r="AT202" s="74"/>
      <c r="AU202" s="73"/>
      <c r="AV202" s="74"/>
      <c r="AW202" s="73"/>
      <c r="AX202" s="74"/>
      <c r="AY202" s="73"/>
      <c r="AZ202" s="74"/>
      <c r="BA202" s="73"/>
      <c r="BB202" s="74"/>
      <c r="BC202" s="76"/>
      <c r="BD202" s="74"/>
      <c r="BE202" s="60"/>
      <c r="BF202" s="60"/>
      <c r="BG202" s="77"/>
      <c r="BH202" s="72"/>
      <c r="BI202" s="77"/>
      <c r="BJ202" s="72"/>
      <c r="BK202" s="77"/>
      <c r="BL202" s="72"/>
      <c r="BM202" s="77"/>
      <c r="BN202" s="72"/>
      <c r="BO202" s="77"/>
      <c r="BP202" s="72"/>
      <c r="BQ202" s="77"/>
      <c r="BR202" s="72"/>
      <c r="BS202" s="77"/>
      <c r="BT202" s="72"/>
      <c r="BU202" s="60"/>
      <c r="BV202" s="60"/>
      <c r="BW202" s="77"/>
      <c r="BX202" s="72"/>
      <c r="BY202" s="77"/>
      <c r="BZ202" s="72"/>
      <c r="CA202" s="77"/>
      <c r="CB202" s="72"/>
      <c r="CC202" s="77"/>
      <c r="CD202" s="72"/>
      <c r="CE202" s="77"/>
      <c r="CF202" s="72"/>
      <c r="CG202" s="77"/>
      <c r="CH202" s="72"/>
      <c r="CI202" s="77"/>
      <c r="CJ202" s="72"/>
      <c r="CK202" s="77"/>
      <c r="CL202" s="72"/>
      <c r="CM202" s="77"/>
      <c r="CN202" s="72"/>
      <c r="CO202" s="72"/>
      <c r="CP202" s="72"/>
      <c r="CQ202" s="77"/>
      <c r="CR202" s="72"/>
      <c r="CS202" s="77"/>
      <c r="CT202" s="72"/>
      <c r="CU202" s="77"/>
      <c r="CV202" s="72"/>
      <c r="CW202" s="77"/>
      <c r="CX202" s="72"/>
      <c r="CY202" s="60"/>
      <c r="CZ202" s="60"/>
      <c r="DA202" s="77"/>
      <c r="DB202" s="72"/>
      <c r="DC202" s="73"/>
      <c r="DD202" s="74"/>
      <c r="DE202" s="77"/>
      <c r="DF202" s="72"/>
      <c r="DG202" s="77"/>
      <c r="DH202" s="72"/>
      <c r="DI202" s="77"/>
      <c r="DJ202" s="72"/>
      <c r="DK202" s="73"/>
      <c r="DL202" s="74"/>
      <c r="DM202" s="77"/>
      <c r="DN202" s="72"/>
      <c r="DO202" s="73"/>
      <c r="DP202" s="74"/>
      <c r="DQ202" s="77"/>
      <c r="DR202" s="72"/>
      <c r="DS202" s="60"/>
      <c r="DT202" s="60"/>
      <c r="DU202" s="77"/>
      <c r="DV202" s="72"/>
      <c r="DW202" s="77"/>
      <c r="DX202" s="72"/>
      <c r="DY202" s="80"/>
      <c r="DZ202" s="70"/>
      <c r="EA202" s="80"/>
      <c r="EB202" s="70"/>
      <c r="EC202" s="80"/>
      <c r="ED202" s="70"/>
      <c r="EE202" s="80"/>
      <c r="EF202" s="70"/>
      <c r="EG202" s="80"/>
      <c r="EH202" s="70"/>
      <c r="EI202" s="80"/>
      <c r="EJ202" s="70"/>
      <c r="EK202" s="80"/>
      <c r="EL202" s="70"/>
      <c r="EM202" s="80"/>
      <c r="EN202" s="70"/>
      <c r="EO202" s="60"/>
      <c r="EP202" s="60"/>
      <c r="EQ202" s="60"/>
      <c r="ER202" s="60"/>
      <c r="ES202" s="73"/>
      <c r="ET202" s="83"/>
      <c r="EU202" s="83"/>
      <c r="EX202" s="74"/>
    </row>
    <row r="203" spans="1:154" s="85" customFormat="1" ht="28" thickBot="1">
      <c r="A203" s="70">
        <v>100</v>
      </c>
      <c r="B203" s="71" t="s">
        <v>211</v>
      </c>
      <c r="C203" s="72" t="s">
        <v>141</v>
      </c>
      <c r="D203" s="72">
        <v>2000</v>
      </c>
      <c r="E203" s="427"/>
      <c r="F203" s="427"/>
      <c r="G203" s="427"/>
      <c r="H203" s="427"/>
      <c r="I203" s="25">
        <f t="shared" si="50"/>
        <v>0</v>
      </c>
      <c r="J203" s="25">
        <f t="shared" si="50"/>
        <v>0</v>
      </c>
      <c r="K203" s="25">
        <f t="shared" si="63"/>
        <v>0</v>
      </c>
      <c r="L203" s="427"/>
      <c r="M203" s="427"/>
      <c r="N203" s="427"/>
      <c r="O203" s="427"/>
      <c r="P203" s="25">
        <f t="shared" si="54"/>
        <v>0</v>
      </c>
      <c r="Q203" s="25">
        <f t="shared" si="54"/>
        <v>0</v>
      </c>
      <c r="R203" s="25">
        <f t="shared" si="55"/>
        <v>0</v>
      </c>
      <c r="S203" s="26">
        <f t="shared" si="65"/>
        <v>0</v>
      </c>
      <c r="T203" s="26">
        <f t="shared" si="65"/>
        <v>0</v>
      </c>
      <c r="U203" s="26">
        <f t="shared" si="65"/>
        <v>0</v>
      </c>
      <c r="V203" s="26">
        <f t="shared" si="65"/>
        <v>0</v>
      </c>
      <c r="W203" s="26">
        <f t="shared" si="56"/>
        <v>0</v>
      </c>
      <c r="X203" s="26">
        <f t="shared" si="56"/>
        <v>0</v>
      </c>
      <c r="Y203" s="26">
        <f t="shared" si="57"/>
        <v>0</v>
      </c>
      <c r="Z203" s="427"/>
      <c r="AA203" s="427"/>
      <c r="AB203" s="427"/>
      <c r="AC203" s="427"/>
      <c r="AD203" s="25">
        <f t="shared" si="58"/>
        <v>0</v>
      </c>
      <c r="AE203" s="25">
        <f t="shared" si="58"/>
        <v>0</v>
      </c>
      <c r="AF203" s="25">
        <f t="shared" si="59"/>
        <v>0</v>
      </c>
      <c r="AG203" s="27"/>
      <c r="AH203" s="27"/>
      <c r="AI203" s="28">
        <f t="shared" si="60"/>
        <v>0</v>
      </c>
      <c r="AJ203" s="27">
        <f t="shared" si="51"/>
        <v>0</v>
      </c>
      <c r="AK203" s="27">
        <f t="shared" si="52"/>
        <v>0</v>
      </c>
      <c r="AL203" s="28">
        <f t="shared" si="61"/>
        <v>0</v>
      </c>
      <c r="AM203" s="433"/>
      <c r="AN203" s="432"/>
      <c r="AO203" s="73"/>
      <c r="AP203" s="74"/>
      <c r="AQ203" s="73"/>
      <c r="AR203" s="74"/>
      <c r="AS203" s="73"/>
      <c r="AT203" s="74"/>
      <c r="AU203" s="73"/>
      <c r="AV203" s="74"/>
      <c r="AW203" s="73"/>
      <c r="AX203" s="74"/>
      <c r="AY203" s="73"/>
      <c r="AZ203" s="74"/>
      <c r="BA203" s="73"/>
      <c r="BB203" s="74"/>
      <c r="BC203" s="76"/>
      <c r="BD203" s="74"/>
      <c r="BE203" s="60"/>
      <c r="BF203" s="60"/>
      <c r="BG203" s="77"/>
      <c r="BH203" s="72"/>
      <c r="BI203" s="77"/>
      <c r="BJ203" s="72"/>
      <c r="BK203" s="77"/>
      <c r="BL203" s="72"/>
      <c r="BM203" s="77"/>
      <c r="BN203" s="72"/>
      <c r="BO203" s="77"/>
      <c r="BP203" s="72"/>
      <c r="BQ203" s="77"/>
      <c r="BR203" s="72"/>
      <c r="BS203" s="77"/>
      <c r="BT203" s="72"/>
      <c r="BU203" s="60"/>
      <c r="BV203" s="60"/>
      <c r="BW203" s="77"/>
      <c r="BX203" s="72"/>
      <c r="BY203" s="77"/>
      <c r="BZ203" s="72"/>
      <c r="CA203" s="77"/>
      <c r="CB203" s="72"/>
      <c r="CC203" s="77"/>
      <c r="CD203" s="72"/>
      <c r="CE203" s="77"/>
      <c r="CF203" s="72"/>
      <c r="CG203" s="77"/>
      <c r="CH203" s="72"/>
      <c r="CI203" s="77"/>
      <c r="CJ203" s="72"/>
      <c r="CK203" s="77"/>
      <c r="CL203" s="72"/>
      <c r="CM203" s="77"/>
      <c r="CN203" s="72"/>
      <c r="CO203" s="72"/>
      <c r="CP203" s="72"/>
      <c r="CQ203" s="77"/>
      <c r="CR203" s="72"/>
      <c r="CS203" s="77"/>
      <c r="CT203" s="72"/>
      <c r="CU203" s="77"/>
      <c r="CV203" s="72"/>
      <c r="CW203" s="77"/>
      <c r="CX203" s="72"/>
      <c r="CY203" s="60"/>
      <c r="CZ203" s="60"/>
      <c r="DA203" s="77"/>
      <c r="DB203" s="72"/>
      <c r="DC203" s="73"/>
      <c r="DD203" s="74"/>
      <c r="DE203" s="77"/>
      <c r="DF203" s="72"/>
      <c r="DG203" s="77"/>
      <c r="DH203" s="72"/>
      <c r="DI203" s="77"/>
      <c r="DJ203" s="72"/>
      <c r="DK203" s="73"/>
      <c r="DL203" s="74"/>
      <c r="DM203" s="77"/>
      <c r="DN203" s="72"/>
      <c r="DO203" s="73"/>
      <c r="DP203" s="74"/>
      <c r="DQ203" s="77"/>
      <c r="DR203" s="72"/>
      <c r="DS203" s="60"/>
      <c r="DT203" s="60"/>
      <c r="DU203" s="77"/>
      <c r="DV203" s="72"/>
      <c r="DW203" s="77"/>
      <c r="DX203" s="72"/>
      <c r="DY203" s="80"/>
      <c r="DZ203" s="70"/>
      <c r="EA203" s="80"/>
      <c r="EB203" s="70"/>
      <c r="EC203" s="80"/>
      <c r="ED203" s="70"/>
      <c r="EE203" s="80"/>
      <c r="EF203" s="70"/>
      <c r="EG203" s="80"/>
      <c r="EH203" s="70"/>
      <c r="EI203" s="80"/>
      <c r="EJ203" s="70"/>
      <c r="EK203" s="80"/>
      <c r="EL203" s="70"/>
      <c r="EM203" s="80"/>
      <c r="EN203" s="70"/>
      <c r="EO203" s="60"/>
      <c r="EP203" s="60"/>
      <c r="EQ203" s="60"/>
      <c r="ER203" s="60"/>
      <c r="ES203" s="73"/>
      <c r="ET203" s="83"/>
      <c r="EU203" s="83"/>
      <c r="EX203" s="74"/>
    </row>
    <row r="204" spans="1:154" s="69" customFormat="1" ht="44">
      <c r="A204" s="70">
        <v>101</v>
      </c>
      <c r="B204" s="71" t="s">
        <v>212</v>
      </c>
      <c r="C204" s="72" t="s">
        <v>141</v>
      </c>
      <c r="D204" s="72">
        <v>1900</v>
      </c>
      <c r="E204" s="431"/>
      <c r="F204" s="432"/>
      <c r="G204" s="433"/>
      <c r="H204" s="432"/>
      <c r="I204" s="35">
        <f t="shared" ref="I204:J216" si="66">E204+G204</f>
        <v>0</v>
      </c>
      <c r="J204" s="35">
        <f t="shared" si="66"/>
        <v>0</v>
      </c>
      <c r="K204" s="35">
        <f t="shared" si="63"/>
        <v>0</v>
      </c>
      <c r="L204" s="440"/>
      <c r="M204" s="440"/>
      <c r="N204" s="440"/>
      <c r="O204" s="440"/>
      <c r="P204" s="35">
        <f t="shared" si="54"/>
        <v>0</v>
      </c>
      <c r="Q204" s="35">
        <f t="shared" si="54"/>
        <v>0</v>
      </c>
      <c r="R204" s="35">
        <f t="shared" si="55"/>
        <v>0</v>
      </c>
      <c r="S204" s="36">
        <f t="shared" si="65"/>
        <v>0</v>
      </c>
      <c r="T204" s="36">
        <f t="shared" si="65"/>
        <v>0</v>
      </c>
      <c r="U204" s="36">
        <f t="shared" si="65"/>
        <v>0</v>
      </c>
      <c r="V204" s="36">
        <f t="shared" si="65"/>
        <v>0</v>
      </c>
      <c r="W204" s="36">
        <f t="shared" si="56"/>
        <v>0</v>
      </c>
      <c r="X204" s="36">
        <f t="shared" si="56"/>
        <v>0</v>
      </c>
      <c r="Y204" s="36">
        <f t="shared" si="57"/>
        <v>0</v>
      </c>
      <c r="Z204" s="440"/>
      <c r="AA204" s="440"/>
      <c r="AB204" s="440"/>
      <c r="AC204" s="440"/>
      <c r="AD204" s="35">
        <f t="shared" si="58"/>
        <v>0</v>
      </c>
      <c r="AE204" s="35">
        <f t="shared" si="58"/>
        <v>0</v>
      </c>
      <c r="AF204" s="35">
        <f t="shared" si="59"/>
        <v>0</v>
      </c>
      <c r="AG204" s="37"/>
      <c r="AH204" s="37"/>
      <c r="AI204" s="38">
        <f t="shared" si="60"/>
        <v>0</v>
      </c>
      <c r="AJ204" s="27">
        <f t="shared" si="51"/>
        <v>0</v>
      </c>
      <c r="AK204" s="27">
        <f t="shared" si="52"/>
        <v>0</v>
      </c>
      <c r="AL204" s="38">
        <f t="shared" si="61"/>
        <v>0</v>
      </c>
      <c r="AM204" s="431"/>
      <c r="AN204" s="432"/>
      <c r="AO204" s="73"/>
      <c r="AP204" s="74"/>
      <c r="AQ204" s="73"/>
      <c r="AR204" s="74"/>
      <c r="AS204" s="73"/>
      <c r="AT204" s="74"/>
      <c r="AU204" s="73"/>
      <c r="AV204" s="74"/>
      <c r="AW204" s="73"/>
      <c r="AX204" s="75"/>
      <c r="AY204" s="73"/>
      <c r="AZ204" s="74"/>
      <c r="BA204" s="73"/>
      <c r="BB204" s="74"/>
      <c r="BC204" s="76"/>
      <c r="BD204" s="74"/>
      <c r="BE204" s="60"/>
      <c r="BF204" s="60"/>
      <c r="BG204" s="73"/>
      <c r="BH204" s="74"/>
      <c r="BI204" s="73"/>
      <c r="BJ204" s="74"/>
      <c r="BK204" s="73"/>
      <c r="BL204" s="74"/>
      <c r="BM204" s="73"/>
      <c r="BN204" s="74"/>
      <c r="BO204" s="73"/>
      <c r="BP204" s="74"/>
      <c r="BQ204" s="73"/>
      <c r="BR204" s="74"/>
      <c r="BS204" s="73"/>
      <c r="BT204" s="74"/>
      <c r="BU204" s="60"/>
      <c r="BV204" s="60"/>
      <c r="BW204" s="73"/>
      <c r="BX204" s="74"/>
      <c r="BY204" s="73"/>
      <c r="BZ204" s="74"/>
      <c r="CA204" s="73"/>
      <c r="CB204" s="74"/>
      <c r="CC204" s="73"/>
      <c r="CD204" s="74"/>
      <c r="CE204" s="78"/>
      <c r="CF204" s="79"/>
      <c r="CG204" s="73"/>
      <c r="CH204" s="74"/>
      <c r="CI204" s="77"/>
      <c r="CJ204" s="72"/>
      <c r="CK204" s="80"/>
      <c r="CL204" s="70"/>
      <c r="CM204" s="73"/>
      <c r="CN204" s="74"/>
      <c r="CO204" s="74"/>
      <c r="CP204" s="72"/>
      <c r="CQ204" s="77"/>
      <c r="CR204" s="72"/>
      <c r="CS204" s="73"/>
      <c r="CT204" s="74"/>
      <c r="CU204" s="73"/>
      <c r="CV204" s="74"/>
      <c r="CW204" s="73"/>
      <c r="CX204" s="74"/>
      <c r="CY204" s="60"/>
      <c r="CZ204" s="60"/>
      <c r="DA204" s="77"/>
      <c r="DB204" s="72"/>
      <c r="DC204" s="73"/>
      <c r="DD204" s="74"/>
      <c r="DE204" s="77"/>
      <c r="DF204" s="72"/>
      <c r="DG204" s="77"/>
      <c r="DH204" s="72"/>
      <c r="DI204" s="77"/>
      <c r="DJ204" s="72"/>
      <c r="DK204" s="73"/>
      <c r="DL204" s="74"/>
      <c r="DM204" s="73"/>
      <c r="DN204" s="74"/>
      <c r="DO204" s="73"/>
      <c r="DP204" s="74"/>
      <c r="DQ204" s="80"/>
      <c r="DR204" s="70"/>
      <c r="DS204" s="60"/>
      <c r="DT204" s="60"/>
      <c r="DU204" s="77"/>
      <c r="DV204" s="72"/>
      <c r="DW204" s="77"/>
      <c r="DX204" s="72"/>
      <c r="DY204" s="80"/>
      <c r="DZ204" s="70"/>
      <c r="EA204" s="80"/>
      <c r="EB204" s="70"/>
      <c r="EC204" s="80"/>
      <c r="ED204" s="70"/>
      <c r="EE204" s="80"/>
      <c r="EF204" s="70"/>
      <c r="EG204" s="80"/>
      <c r="EH204" s="70"/>
      <c r="EI204" s="80"/>
      <c r="EJ204" s="70"/>
      <c r="EK204" s="80"/>
      <c r="EL204" s="70"/>
      <c r="EM204" s="80"/>
      <c r="EN204" s="70"/>
      <c r="EO204" s="60"/>
      <c r="EP204" s="60"/>
      <c r="EQ204" s="60"/>
      <c r="ER204" s="60"/>
      <c r="ES204" s="81"/>
      <c r="ET204" s="81"/>
      <c r="EU204" s="81"/>
      <c r="EX204" s="74"/>
    </row>
    <row r="205" spans="1:154" s="69" customFormat="1" ht="44">
      <c r="A205" s="70">
        <v>102</v>
      </c>
      <c r="B205" s="71" t="s">
        <v>213</v>
      </c>
      <c r="C205" s="72" t="s">
        <v>141</v>
      </c>
      <c r="D205" s="72">
        <v>1900</v>
      </c>
      <c r="E205" s="427"/>
      <c r="F205" s="427"/>
      <c r="G205" s="427"/>
      <c r="H205" s="427"/>
      <c r="I205" s="35">
        <f t="shared" si="66"/>
        <v>0</v>
      </c>
      <c r="J205" s="35">
        <f t="shared" si="66"/>
        <v>0</v>
      </c>
      <c r="K205" s="35">
        <f t="shared" si="63"/>
        <v>0</v>
      </c>
      <c r="L205" s="427"/>
      <c r="M205" s="427"/>
      <c r="N205" s="427"/>
      <c r="O205" s="427"/>
      <c r="P205" s="35">
        <f t="shared" si="54"/>
        <v>0</v>
      </c>
      <c r="Q205" s="35">
        <f t="shared" si="54"/>
        <v>0</v>
      </c>
      <c r="R205" s="35">
        <f t="shared" si="55"/>
        <v>0</v>
      </c>
      <c r="S205" s="36">
        <f t="shared" si="65"/>
        <v>0</v>
      </c>
      <c r="T205" s="36">
        <f t="shared" si="65"/>
        <v>0</v>
      </c>
      <c r="U205" s="36">
        <f t="shared" si="65"/>
        <v>0</v>
      </c>
      <c r="V205" s="36">
        <f t="shared" si="65"/>
        <v>0</v>
      </c>
      <c r="W205" s="36">
        <f t="shared" si="56"/>
        <v>0</v>
      </c>
      <c r="X205" s="36">
        <f t="shared" si="56"/>
        <v>0</v>
      </c>
      <c r="Y205" s="36">
        <f t="shared" si="57"/>
        <v>0</v>
      </c>
      <c r="Z205" s="441"/>
      <c r="AA205" s="441"/>
      <c r="AB205" s="441"/>
      <c r="AC205" s="441"/>
      <c r="AD205" s="35">
        <f t="shared" si="58"/>
        <v>0</v>
      </c>
      <c r="AE205" s="35">
        <f t="shared" si="58"/>
        <v>0</v>
      </c>
      <c r="AF205" s="35">
        <f t="shared" si="59"/>
        <v>0</v>
      </c>
      <c r="AG205" s="37"/>
      <c r="AH205" s="37"/>
      <c r="AI205" s="38">
        <f t="shared" si="60"/>
        <v>0</v>
      </c>
      <c r="AJ205" s="27">
        <f t="shared" si="51"/>
        <v>0</v>
      </c>
      <c r="AK205" s="27">
        <f t="shared" si="52"/>
        <v>0</v>
      </c>
      <c r="AL205" s="38">
        <f t="shared" si="61"/>
        <v>0</v>
      </c>
      <c r="AM205" s="431"/>
      <c r="AN205" s="432"/>
      <c r="AO205" s="73"/>
      <c r="AP205" s="74"/>
      <c r="AQ205" s="73"/>
      <c r="AR205" s="74"/>
      <c r="AS205" s="77"/>
      <c r="AT205" s="72"/>
      <c r="AU205" s="73"/>
      <c r="AV205" s="74"/>
      <c r="AW205" s="73"/>
      <c r="AX205" s="75"/>
      <c r="AY205" s="73"/>
      <c r="AZ205" s="74"/>
      <c r="BA205" s="73"/>
      <c r="BB205" s="74"/>
      <c r="BC205" s="82"/>
      <c r="BD205" s="72"/>
      <c r="BE205" s="60"/>
      <c r="BF205" s="60"/>
      <c r="BG205" s="77"/>
      <c r="BH205" s="72"/>
      <c r="BI205" s="73"/>
      <c r="BJ205" s="74"/>
      <c r="BK205" s="73"/>
      <c r="BL205" s="74"/>
      <c r="BM205" s="73"/>
      <c r="BN205" s="74"/>
      <c r="BO205" s="73"/>
      <c r="BP205" s="74"/>
      <c r="BQ205" s="73"/>
      <c r="BR205" s="74"/>
      <c r="BS205" s="73"/>
      <c r="BT205" s="74"/>
      <c r="BU205" s="60"/>
      <c r="BV205" s="60"/>
      <c r="BW205" s="77"/>
      <c r="BX205" s="72"/>
      <c r="BY205" s="77"/>
      <c r="BZ205" s="72"/>
      <c r="CA205" s="73"/>
      <c r="CB205" s="74"/>
      <c r="CC205" s="77"/>
      <c r="CD205" s="72"/>
      <c r="CE205" s="78"/>
      <c r="CF205" s="79"/>
      <c r="CG205" s="73"/>
      <c r="CH205" s="74"/>
      <c r="CI205" s="73"/>
      <c r="CJ205" s="74"/>
      <c r="CK205" s="73"/>
      <c r="CL205" s="74"/>
      <c r="CM205" s="73"/>
      <c r="CN205" s="74"/>
      <c r="CO205" s="74"/>
      <c r="CP205" s="72"/>
      <c r="CQ205" s="77"/>
      <c r="CR205" s="72"/>
      <c r="CS205" s="73"/>
      <c r="CT205" s="74"/>
      <c r="CU205" s="77"/>
      <c r="CV205" s="72"/>
      <c r="CW205" s="73"/>
      <c r="CX205" s="74"/>
      <c r="CY205" s="60"/>
      <c r="CZ205" s="60"/>
      <c r="DA205" s="77"/>
      <c r="DB205" s="72"/>
      <c r="DC205" s="73"/>
      <c r="DD205" s="74"/>
      <c r="DE205" s="77"/>
      <c r="DF205" s="72"/>
      <c r="DG205" s="77"/>
      <c r="DH205" s="72"/>
      <c r="DI205" s="77"/>
      <c r="DJ205" s="72"/>
      <c r="DK205" s="73"/>
      <c r="DL205" s="74"/>
      <c r="DM205" s="77"/>
      <c r="DN205" s="72"/>
      <c r="DO205" s="73"/>
      <c r="DP205" s="74"/>
      <c r="DQ205" s="77"/>
      <c r="DR205" s="72"/>
      <c r="DS205" s="60"/>
      <c r="DT205" s="60"/>
      <c r="DU205" s="77"/>
      <c r="DV205" s="72"/>
      <c r="DW205" s="77"/>
      <c r="DX205" s="72"/>
      <c r="DY205" s="80"/>
      <c r="DZ205" s="70"/>
      <c r="EA205" s="80"/>
      <c r="EB205" s="70"/>
      <c r="EC205" s="80"/>
      <c r="ED205" s="70"/>
      <c r="EE205" s="80"/>
      <c r="EF205" s="70"/>
      <c r="EG205" s="80"/>
      <c r="EH205" s="70"/>
      <c r="EI205" s="80"/>
      <c r="EJ205" s="70"/>
      <c r="EK205" s="80"/>
      <c r="EL205" s="70"/>
      <c r="EM205" s="80"/>
      <c r="EN205" s="70"/>
      <c r="EO205" s="60"/>
      <c r="EP205" s="60"/>
      <c r="EQ205" s="60"/>
      <c r="ER205" s="60"/>
      <c r="ES205" s="81"/>
      <c r="ET205" s="81"/>
      <c r="EU205" s="81"/>
      <c r="EX205" s="74"/>
    </row>
    <row r="206" spans="1:154" s="69" customFormat="1" ht="24">
      <c r="A206" s="70">
        <v>103</v>
      </c>
      <c r="B206" s="71" t="s">
        <v>214</v>
      </c>
      <c r="C206" s="72" t="s">
        <v>141</v>
      </c>
      <c r="D206" s="72">
        <v>1900</v>
      </c>
      <c r="E206" s="431"/>
      <c r="F206" s="432"/>
      <c r="G206" s="433"/>
      <c r="H206" s="432"/>
      <c r="I206" s="25">
        <f t="shared" si="66"/>
        <v>0</v>
      </c>
      <c r="J206" s="25">
        <f t="shared" si="66"/>
        <v>0</v>
      </c>
      <c r="K206" s="25">
        <f t="shared" si="63"/>
        <v>0</v>
      </c>
      <c r="L206" s="428"/>
      <c r="M206" s="428"/>
      <c r="N206" s="428"/>
      <c r="O206" s="428"/>
      <c r="P206" s="25">
        <f t="shared" si="54"/>
        <v>0</v>
      </c>
      <c r="Q206" s="25">
        <f t="shared" si="54"/>
        <v>0</v>
      </c>
      <c r="R206" s="25">
        <f t="shared" si="55"/>
        <v>0</v>
      </c>
      <c r="S206" s="26">
        <f t="shared" si="65"/>
        <v>0</v>
      </c>
      <c r="T206" s="26">
        <f t="shared" si="65"/>
        <v>0</v>
      </c>
      <c r="U206" s="26">
        <f t="shared" si="65"/>
        <v>0</v>
      </c>
      <c r="V206" s="26">
        <f t="shared" si="65"/>
        <v>0</v>
      </c>
      <c r="W206" s="26">
        <f t="shared" si="56"/>
        <v>0</v>
      </c>
      <c r="X206" s="26">
        <f t="shared" si="56"/>
        <v>0</v>
      </c>
      <c r="Y206" s="26">
        <f t="shared" si="57"/>
        <v>0</v>
      </c>
      <c r="Z206" s="428"/>
      <c r="AA206" s="428"/>
      <c r="AB206" s="428"/>
      <c r="AC206" s="428"/>
      <c r="AD206" s="25">
        <f t="shared" si="58"/>
        <v>0</v>
      </c>
      <c r="AE206" s="25">
        <f t="shared" si="58"/>
        <v>0</v>
      </c>
      <c r="AF206" s="25">
        <f t="shared" si="59"/>
        <v>0</v>
      </c>
      <c r="AG206" s="27"/>
      <c r="AH206" s="27"/>
      <c r="AI206" s="28">
        <f t="shared" si="60"/>
        <v>0</v>
      </c>
      <c r="AJ206" s="27">
        <f t="shared" si="51"/>
        <v>0</v>
      </c>
      <c r="AK206" s="27">
        <f t="shared" si="52"/>
        <v>0</v>
      </c>
      <c r="AL206" s="28">
        <f t="shared" si="61"/>
        <v>0</v>
      </c>
      <c r="AM206" s="431"/>
      <c r="AN206" s="432"/>
      <c r="AO206" s="73"/>
      <c r="AP206" s="74"/>
      <c r="AQ206" s="73"/>
      <c r="AR206" s="74"/>
      <c r="AS206" s="77"/>
      <c r="AT206" s="72"/>
      <c r="AU206" s="73"/>
      <c r="AV206" s="74"/>
      <c r="AW206" s="73"/>
      <c r="AX206" s="75"/>
      <c r="AY206" s="73"/>
      <c r="AZ206" s="74"/>
      <c r="BA206" s="73"/>
      <c r="BB206" s="74"/>
      <c r="BC206" s="82"/>
      <c r="BD206" s="72"/>
      <c r="BE206" s="60"/>
      <c r="BF206" s="60"/>
      <c r="BG206" s="77"/>
      <c r="BH206" s="72"/>
      <c r="BI206" s="73"/>
      <c r="BJ206" s="74"/>
      <c r="BK206" s="73"/>
      <c r="BL206" s="74"/>
      <c r="BM206" s="73"/>
      <c r="BN206" s="74"/>
      <c r="BO206" s="73"/>
      <c r="BP206" s="74"/>
      <c r="BQ206" s="73"/>
      <c r="BR206" s="74"/>
      <c r="BS206" s="73"/>
      <c r="BT206" s="74"/>
      <c r="BU206" s="60"/>
      <c r="BV206" s="60"/>
      <c r="BW206" s="77"/>
      <c r="BX206" s="72"/>
      <c r="BY206" s="77"/>
      <c r="BZ206" s="72"/>
      <c r="CA206" s="73"/>
      <c r="CB206" s="74"/>
      <c r="CC206" s="77"/>
      <c r="CD206" s="72"/>
      <c r="CE206" s="78"/>
      <c r="CF206" s="79"/>
      <c r="CG206" s="73"/>
      <c r="CH206" s="74"/>
      <c r="CI206" s="73"/>
      <c r="CJ206" s="74"/>
      <c r="CK206" s="73"/>
      <c r="CL206" s="74"/>
      <c r="CM206" s="73"/>
      <c r="CN206" s="74"/>
      <c r="CO206" s="74"/>
      <c r="CP206" s="72"/>
      <c r="CQ206" s="77"/>
      <c r="CR206" s="72"/>
      <c r="CS206" s="73"/>
      <c r="CT206" s="74"/>
      <c r="CU206" s="77"/>
      <c r="CV206" s="72"/>
      <c r="CW206" s="73"/>
      <c r="CX206" s="74"/>
      <c r="CY206" s="60"/>
      <c r="CZ206" s="60"/>
      <c r="DA206" s="77"/>
      <c r="DB206" s="72"/>
      <c r="DC206" s="73"/>
      <c r="DD206" s="74"/>
      <c r="DE206" s="77"/>
      <c r="DF206" s="72"/>
      <c r="DG206" s="77"/>
      <c r="DH206" s="72"/>
      <c r="DI206" s="77"/>
      <c r="DJ206" s="72"/>
      <c r="DK206" s="73"/>
      <c r="DL206" s="74"/>
      <c r="DM206" s="77"/>
      <c r="DN206" s="72"/>
      <c r="DO206" s="73"/>
      <c r="DP206" s="74"/>
      <c r="DQ206" s="77"/>
      <c r="DR206" s="72"/>
      <c r="DS206" s="60"/>
      <c r="DT206" s="60"/>
      <c r="DU206" s="77"/>
      <c r="DV206" s="72"/>
      <c r="DW206" s="77"/>
      <c r="DX206" s="72"/>
      <c r="DY206" s="80"/>
      <c r="DZ206" s="70"/>
      <c r="EA206" s="80"/>
      <c r="EB206" s="70"/>
      <c r="EC206" s="80"/>
      <c r="ED206" s="70"/>
      <c r="EE206" s="80"/>
      <c r="EF206" s="70"/>
      <c r="EG206" s="80"/>
      <c r="EH206" s="70"/>
      <c r="EI206" s="80"/>
      <c r="EJ206" s="70"/>
      <c r="EK206" s="80"/>
      <c r="EL206" s="70"/>
      <c r="EM206" s="80"/>
      <c r="EN206" s="70"/>
      <c r="EO206" s="60"/>
      <c r="EP206" s="60"/>
      <c r="EQ206" s="60"/>
      <c r="ER206" s="60"/>
      <c r="ES206" s="81"/>
      <c r="ET206" s="81"/>
      <c r="EU206" s="81"/>
      <c r="EX206" s="74"/>
    </row>
    <row r="207" spans="1:154" s="69" customFormat="1" ht="27">
      <c r="A207" s="70">
        <v>104</v>
      </c>
      <c r="B207" s="71" t="s">
        <v>187</v>
      </c>
      <c r="C207" s="72" t="s">
        <v>141</v>
      </c>
      <c r="D207" s="72">
        <v>1900</v>
      </c>
      <c r="E207" s="427"/>
      <c r="F207" s="427"/>
      <c r="G207" s="427"/>
      <c r="H207" s="427"/>
      <c r="I207" s="25">
        <f t="shared" si="66"/>
        <v>0</v>
      </c>
      <c r="J207" s="25">
        <f t="shared" si="66"/>
        <v>0</v>
      </c>
      <c r="K207" s="25">
        <f t="shared" si="63"/>
        <v>0</v>
      </c>
      <c r="L207" s="427"/>
      <c r="M207" s="427"/>
      <c r="N207" s="427"/>
      <c r="O207" s="427"/>
      <c r="P207" s="25">
        <f t="shared" si="54"/>
        <v>0</v>
      </c>
      <c r="Q207" s="25">
        <f t="shared" si="54"/>
        <v>0</v>
      </c>
      <c r="R207" s="25">
        <f t="shared" si="55"/>
        <v>0</v>
      </c>
      <c r="S207" s="26">
        <f t="shared" si="65"/>
        <v>0</v>
      </c>
      <c r="T207" s="26">
        <f t="shared" si="65"/>
        <v>0</v>
      </c>
      <c r="U207" s="26">
        <f t="shared" si="65"/>
        <v>0</v>
      </c>
      <c r="V207" s="26">
        <f t="shared" si="65"/>
        <v>0</v>
      </c>
      <c r="W207" s="26">
        <f t="shared" si="56"/>
        <v>0</v>
      </c>
      <c r="X207" s="26">
        <f t="shared" si="56"/>
        <v>0</v>
      </c>
      <c r="Y207" s="26">
        <f t="shared" si="57"/>
        <v>0</v>
      </c>
      <c r="Z207" s="441"/>
      <c r="AA207" s="441"/>
      <c r="AB207" s="441"/>
      <c r="AC207" s="441"/>
      <c r="AD207" s="25">
        <f t="shared" si="58"/>
        <v>0</v>
      </c>
      <c r="AE207" s="25">
        <f t="shared" si="58"/>
        <v>0</v>
      </c>
      <c r="AF207" s="25">
        <f t="shared" si="59"/>
        <v>0</v>
      </c>
      <c r="AG207" s="27"/>
      <c r="AH207" s="27"/>
      <c r="AI207" s="28">
        <f t="shared" si="60"/>
        <v>0</v>
      </c>
      <c r="AJ207" s="27">
        <f t="shared" ref="AJ207:AJ216" si="67">((AD207-I207)*AO207)*12</f>
        <v>0</v>
      </c>
      <c r="AK207" s="27">
        <f t="shared" ref="AK207:AK216" si="68">((AE207-J207)*AO207)*12</f>
        <v>0</v>
      </c>
      <c r="AL207" s="28">
        <f t="shared" si="61"/>
        <v>0</v>
      </c>
      <c r="AM207" s="431"/>
      <c r="AN207" s="432"/>
      <c r="AO207" s="73"/>
      <c r="AP207" s="74"/>
      <c r="AQ207" s="73"/>
      <c r="AR207" s="74"/>
      <c r="AS207" s="77"/>
      <c r="AT207" s="72"/>
      <c r="AU207" s="73"/>
      <c r="AV207" s="74"/>
      <c r="AW207" s="73"/>
      <c r="AX207" s="75"/>
      <c r="AY207" s="73"/>
      <c r="AZ207" s="74"/>
      <c r="BA207" s="73"/>
      <c r="BB207" s="74"/>
      <c r="BC207" s="82"/>
      <c r="BD207" s="72"/>
      <c r="BE207" s="60"/>
      <c r="BF207" s="60"/>
      <c r="BG207" s="77"/>
      <c r="BH207" s="72"/>
      <c r="BI207" s="73"/>
      <c r="BJ207" s="74"/>
      <c r="BK207" s="73"/>
      <c r="BL207" s="74"/>
      <c r="BM207" s="73"/>
      <c r="BN207" s="74"/>
      <c r="BO207" s="73"/>
      <c r="BP207" s="74"/>
      <c r="BQ207" s="73"/>
      <c r="BR207" s="74"/>
      <c r="BS207" s="73"/>
      <c r="BT207" s="74"/>
      <c r="BU207" s="60"/>
      <c r="BV207" s="60"/>
      <c r="BW207" s="77"/>
      <c r="BX207" s="72"/>
      <c r="BY207" s="77"/>
      <c r="BZ207" s="72"/>
      <c r="CA207" s="73"/>
      <c r="CB207" s="74"/>
      <c r="CC207" s="77"/>
      <c r="CD207" s="72"/>
      <c r="CE207" s="78"/>
      <c r="CF207" s="79"/>
      <c r="CG207" s="73"/>
      <c r="CH207" s="74"/>
      <c r="CI207" s="77"/>
      <c r="CJ207" s="72"/>
      <c r="CK207" s="73"/>
      <c r="CL207" s="74"/>
      <c r="CM207" s="73"/>
      <c r="CN207" s="74"/>
      <c r="CO207" s="74"/>
      <c r="CP207" s="72"/>
      <c r="CQ207" s="77"/>
      <c r="CR207" s="72"/>
      <c r="CS207" s="73"/>
      <c r="CT207" s="74"/>
      <c r="CU207" s="77"/>
      <c r="CV207" s="72"/>
      <c r="CW207" s="73"/>
      <c r="CX207" s="74"/>
      <c r="CY207" s="60"/>
      <c r="CZ207" s="60"/>
      <c r="DA207" s="77"/>
      <c r="DB207" s="72"/>
      <c r="DC207" s="73"/>
      <c r="DD207" s="74"/>
      <c r="DE207" s="77"/>
      <c r="DF207" s="72"/>
      <c r="DG207" s="77"/>
      <c r="DH207" s="72"/>
      <c r="DI207" s="77"/>
      <c r="DJ207" s="72"/>
      <c r="DK207" s="73"/>
      <c r="DL207" s="74"/>
      <c r="DM207" s="77"/>
      <c r="DN207" s="72"/>
      <c r="DO207" s="73"/>
      <c r="DP207" s="74"/>
      <c r="DQ207" s="77"/>
      <c r="DR207" s="72"/>
      <c r="DS207" s="60"/>
      <c r="DT207" s="60"/>
      <c r="DU207" s="77"/>
      <c r="DV207" s="72"/>
      <c r="DW207" s="77"/>
      <c r="DX207" s="72"/>
      <c r="DY207" s="80"/>
      <c r="DZ207" s="70"/>
      <c r="EA207" s="80"/>
      <c r="EB207" s="70"/>
      <c r="EC207" s="80"/>
      <c r="ED207" s="70"/>
      <c r="EE207" s="80"/>
      <c r="EF207" s="70"/>
      <c r="EG207" s="80"/>
      <c r="EH207" s="70"/>
      <c r="EI207" s="80"/>
      <c r="EJ207" s="70"/>
      <c r="EK207" s="80"/>
      <c r="EL207" s="70"/>
      <c r="EM207" s="80"/>
      <c r="EN207" s="70"/>
      <c r="EO207" s="60"/>
      <c r="EP207" s="60"/>
      <c r="EQ207" s="60"/>
      <c r="ER207" s="60"/>
      <c r="ES207" s="81"/>
      <c r="ET207" s="81"/>
      <c r="EU207" s="81"/>
      <c r="EX207" s="74"/>
    </row>
    <row r="208" spans="1:154" s="69" customFormat="1" ht="24">
      <c r="A208" s="70">
        <v>105</v>
      </c>
      <c r="B208" s="71" t="s">
        <v>215</v>
      </c>
      <c r="C208" s="72" t="s">
        <v>141</v>
      </c>
      <c r="D208" s="72">
        <v>1900</v>
      </c>
      <c r="E208" s="431"/>
      <c r="F208" s="432"/>
      <c r="G208" s="433"/>
      <c r="H208" s="432"/>
      <c r="I208" s="25">
        <f t="shared" si="66"/>
        <v>0</v>
      </c>
      <c r="J208" s="25">
        <f t="shared" si="66"/>
        <v>0</v>
      </c>
      <c r="K208" s="25">
        <f t="shared" si="63"/>
        <v>0</v>
      </c>
      <c r="L208" s="428"/>
      <c r="M208" s="428"/>
      <c r="N208" s="428"/>
      <c r="O208" s="428"/>
      <c r="P208" s="25">
        <f t="shared" si="54"/>
        <v>0</v>
      </c>
      <c r="Q208" s="25">
        <f t="shared" si="54"/>
        <v>0</v>
      </c>
      <c r="R208" s="25">
        <f t="shared" si="55"/>
        <v>0</v>
      </c>
      <c r="S208" s="26">
        <f t="shared" si="65"/>
        <v>0</v>
      </c>
      <c r="T208" s="26">
        <f t="shared" si="65"/>
        <v>0</v>
      </c>
      <c r="U208" s="26">
        <f t="shared" si="65"/>
        <v>0</v>
      </c>
      <c r="V208" s="26">
        <f t="shared" si="65"/>
        <v>0</v>
      </c>
      <c r="W208" s="26">
        <f t="shared" si="56"/>
        <v>0</v>
      </c>
      <c r="X208" s="26">
        <f t="shared" si="56"/>
        <v>0</v>
      </c>
      <c r="Y208" s="26">
        <f t="shared" si="57"/>
        <v>0</v>
      </c>
      <c r="Z208" s="428"/>
      <c r="AA208" s="428"/>
      <c r="AB208" s="428"/>
      <c r="AC208" s="428"/>
      <c r="AD208" s="25">
        <f t="shared" si="58"/>
        <v>0</v>
      </c>
      <c r="AE208" s="25">
        <f t="shared" si="58"/>
        <v>0</v>
      </c>
      <c r="AF208" s="25">
        <f t="shared" si="59"/>
        <v>0</v>
      </c>
      <c r="AG208" s="27"/>
      <c r="AH208" s="27"/>
      <c r="AI208" s="28">
        <f t="shared" si="60"/>
        <v>0</v>
      </c>
      <c r="AJ208" s="27">
        <f t="shared" si="67"/>
        <v>0</v>
      </c>
      <c r="AK208" s="27">
        <f t="shared" si="68"/>
        <v>0</v>
      </c>
      <c r="AL208" s="28">
        <f t="shared" si="61"/>
        <v>0</v>
      </c>
      <c r="AM208" s="431"/>
      <c r="AN208" s="432"/>
      <c r="AO208" s="73"/>
      <c r="AP208" s="74"/>
      <c r="AQ208" s="73"/>
      <c r="AR208" s="74"/>
      <c r="AS208" s="77"/>
      <c r="AT208" s="72"/>
      <c r="AU208" s="73"/>
      <c r="AV208" s="74"/>
      <c r="AW208" s="73"/>
      <c r="AX208" s="75"/>
      <c r="AY208" s="73"/>
      <c r="AZ208" s="74"/>
      <c r="BA208" s="73"/>
      <c r="BB208" s="74"/>
      <c r="BC208" s="76"/>
      <c r="BD208" s="74"/>
      <c r="BE208" s="60"/>
      <c r="BF208" s="60"/>
      <c r="BG208" s="73"/>
      <c r="BH208" s="74"/>
      <c r="BI208" s="73"/>
      <c r="BJ208" s="74"/>
      <c r="BK208" s="73"/>
      <c r="BL208" s="74"/>
      <c r="BM208" s="73"/>
      <c r="BN208" s="74"/>
      <c r="BO208" s="73"/>
      <c r="BP208" s="74"/>
      <c r="BQ208" s="73"/>
      <c r="BR208" s="74"/>
      <c r="BS208" s="73"/>
      <c r="BT208" s="74"/>
      <c r="BU208" s="60"/>
      <c r="BV208" s="60"/>
      <c r="BW208" s="73"/>
      <c r="BX208" s="74"/>
      <c r="BY208" s="73"/>
      <c r="BZ208" s="74"/>
      <c r="CA208" s="73"/>
      <c r="CB208" s="74"/>
      <c r="CC208" s="77"/>
      <c r="CD208" s="72"/>
      <c r="CE208" s="78"/>
      <c r="CF208" s="79"/>
      <c r="CG208" s="73"/>
      <c r="CH208" s="74"/>
      <c r="CI208" s="77"/>
      <c r="CJ208" s="72"/>
      <c r="CK208" s="73"/>
      <c r="CL208" s="74"/>
      <c r="CM208" s="73"/>
      <c r="CN208" s="74"/>
      <c r="CO208" s="74"/>
      <c r="CP208" s="72"/>
      <c r="CQ208" s="77"/>
      <c r="CR208" s="72"/>
      <c r="CS208" s="73"/>
      <c r="CT208" s="74"/>
      <c r="CU208" s="73"/>
      <c r="CV208" s="74"/>
      <c r="CW208" s="73"/>
      <c r="CX208" s="74"/>
      <c r="CY208" s="60"/>
      <c r="CZ208" s="60"/>
      <c r="DA208" s="77"/>
      <c r="DB208" s="72"/>
      <c r="DC208" s="73"/>
      <c r="DD208" s="74"/>
      <c r="DE208" s="77"/>
      <c r="DF208" s="72"/>
      <c r="DG208" s="77"/>
      <c r="DH208" s="72"/>
      <c r="DI208" s="77"/>
      <c r="DJ208" s="72"/>
      <c r="DK208" s="73"/>
      <c r="DL208" s="74"/>
      <c r="DM208" s="73"/>
      <c r="DN208" s="74"/>
      <c r="DO208" s="73"/>
      <c r="DP208" s="74"/>
      <c r="DQ208" s="77"/>
      <c r="DR208" s="72"/>
      <c r="DS208" s="60"/>
      <c r="DT208" s="60"/>
      <c r="DU208" s="77"/>
      <c r="DV208" s="72"/>
      <c r="DW208" s="77"/>
      <c r="DX208" s="72"/>
      <c r="DY208" s="80"/>
      <c r="DZ208" s="70"/>
      <c r="EA208" s="80"/>
      <c r="EB208" s="70"/>
      <c r="EC208" s="80"/>
      <c r="ED208" s="70"/>
      <c r="EE208" s="80"/>
      <c r="EF208" s="70"/>
      <c r="EG208" s="80"/>
      <c r="EH208" s="70"/>
      <c r="EI208" s="80"/>
      <c r="EJ208" s="70"/>
      <c r="EK208" s="80"/>
      <c r="EL208" s="70"/>
      <c r="EM208" s="80"/>
      <c r="EN208" s="70"/>
      <c r="EO208" s="60"/>
      <c r="EP208" s="60"/>
      <c r="EQ208" s="60"/>
      <c r="ER208" s="60"/>
      <c r="ES208" s="81"/>
      <c r="ET208" s="81"/>
      <c r="EU208" s="81"/>
      <c r="EX208" s="74"/>
    </row>
    <row r="209" spans="1:154" s="69" customFormat="1" ht="27">
      <c r="A209" s="70">
        <v>106</v>
      </c>
      <c r="B209" s="71" t="s">
        <v>216</v>
      </c>
      <c r="C209" s="72" t="s">
        <v>141</v>
      </c>
      <c r="D209" s="72">
        <v>1900</v>
      </c>
      <c r="E209" s="427"/>
      <c r="F209" s="427"/>
      <c r="G209" s="427"/>
      <c r="H209" s="427"/>
      <c r="I209" s="25">
        <f t="shared" si="66"/>
        <v>0</v>
      </c>
      <c r="J209" s="25">
        <f t="shared" si="66"/>
        <v>0</v>
      </c>
      <c r="K209" s="25">
        <f t="shared" si="63"/>
        <v>0</v>
      </c>
      <c r="L209" s="427"/>
      <c r="M209" s="427"/>
      <c r="N209" s="427"/>
      <c r="O209" s="427"/>
      <c r="P209" s="25">
        <f t="shared" si="54"/>
        <v>0</v>
      </c>
      <c r="Q209" s="25">
        <f t="shared" si="54"/>
        <v>0</v>
      </c>
      <c r="R209" s="25">
        <f t="shared" si="55"/>
        <v>0</v>
      </c>
      <c r="S209" s="26">
        <f t="shared" si="65"/>
        <v>0</v>
      </c>
      <c r="T209" s="26">
        <f t="shared" si="65"/>
        <v>0</v>
      </c>
      <c r="U209" s="26">
        <f t="shared" si="65"/>
        <v>0</v>
      </c>
      <c r="V209" s="26">
        <f t="shared" si="65"/>
        <v>0</v>
      </c>
      <c r="W209" s="26">
        <f t="shared" si="56"/>
        <v>0</v>
      </c>
      <c r="X209" s="26">
        <f t="shared" si="56"/>
        <v>0</v>
      </c>
      <c r="Y209" s="26">
        <f t="shared" si="57"/>
        <v>0</v>
      </c>
      <c r="Z209" s="441"/>
      <c r="AA209" s="441"/>
      <c r="AB209" s="441"/>
      <c r="AC209" s="441"/>
      <c r="AD209" s="25">
        <f t="shared" si="58"/>
        <v>0</v>
      </c>
      <c r="AE209" s="25">
        <f t="shared" si="58"/>
        <v>0</v>
      </c>
      <c r="AF209" s="25">
        <f t="shared" si="59"/>
        <v>0</v>
      </c>
      <c r="AG209" s="27"/>
      <c r="AH209" s="27"/>
      <c r="AI209" s="28">
        <f t="shared" si="60"/>
        <v>0</v>
      </c>
      <c r="AJ209" s="27">
        <f t="shared" si="67"/>
        <v>0</v>
      </c>
      <c r="AK209" s="27">
        <f t="shared" si="68"/>
        <v>0</v>
      </c>
      <c r="AL209" s="28">
        <f t="shared" si="61"/>
        <v>0</v>
      </c>
      <c r="AM209" s="431"/>
      <c r="AN209" s="432"/>
      <c r="AO209" s="73"/>
      <c r="AP209" s="74"/>
      <c r="AQ209" s="73"/>
      <c r="AR209" s="74"/>
      <c r="AS209" s="77"/>
      <c r="AT209" s="72"/>
      <c r="AU209" s="73"/>
      <c r="AV209" s="74"/>
      <c r="AW209" s="73"/>
      <c r="AX209" s="75"/>
      <c r="AY209" s="73"/>
      <c r="AZ209" s="74"/>
      <c r="BA209" s="73"/>
      <c r="BB209" s="74"/>
      <c r="BC209" s="82"/>
      <c r="BD209" s="72"/>
      <c r="BE209" s="60"/>
      <c r="BF209" s="60"/>
      <c r="BG209" s="77"/>
      <c r="BH209" s="72"/>
      <c r="BI209" s="73"/>
      <c r="BJ209" s="74"/>
      <c r="BK209" s="73"/>
      <c r="BL209" s="74"/>
      <c r="BM209" s="73"/>
      <c r="BN209" s="74"/>
      <c r="BO209" s="73"/>
      <c r="BP209" s="74"/>
      <c r="BQ209" s="73"/>
      <c r="BR209" s="74"/>
      <c r="BS209" s="73"/>
      <c r="BT209" s="74"/>
      <c r="BU209" s="60"/>
      <c r="BV209" s="60"/>
      <c r="BW209" s="77"/>
      <c r="BX209" s="72"/>
      <c r="BY209" s="77"/>
      <c r="BZ209" s="72"/>
      <c r="CA209" s="73"/>
      <c r="CB209" s="74"/>
      <c r="CC209" s="77"/>
      <c r="CD209" s="72"/>
      <c r="CE209" s="78"/>
      <c r="CF209" s="79"/>
      <c r="CG209" s="73"/>
      <c r="CH209" s="74"/>
      <c r="CI209" s="73"/>
      <c r="CJ209" s="74"/>
      <c r="CK209" s="73"/>
      <c r="CL209" s="74"/>
      <c r="CM209" s="73"/>
      <c r="CN209" s="74"/>
      <c r="CO209" s="74"/>
      <c r="CP209" s="72"/>
      <c r="CQ209" s="77"/>
      <c r="CR209" s="72"/>
      <c r="CS209" s="73"/>
      <c r="CT209" s="74"/>
      <c r="CU209" s="77"/>
      <c r="CV209" s="72"/>
      <c r="CW209" s="73"/>
      <c r="CX209" s="74"/>
      <c r="CY209" s="60"/>
      <c r="CZ209" s="60"/>
      <c r="DA209" s="77"/>
      <c r="DB209" s="72"/>
      <c r="DC209" s="73"/>
      <c r="DD209" s="74"/>
      <c r="DE209" s="77"/>
      <c r="DF209" s="72"/>
      <c r="DG209" s="77"/>
      <c r="DH209" s="72"/>
      <c r="DI209" s="77"/>
      <c r="DJ209" s="72"/>
      <c r="DK209" s="73"/>
      <c r="DL209" s="74"/>
      <c r="DM209" s="77"/>
      <c r="DN209" s="72"/>
      <c r="DO209" s="73"/>
      <c r="DP209" s="74"/>
      <c r="DQ209" s="77"/>
      <c r="DR209" s="72"/>
      <c r="DS209" s="60"/>
      <c r="DT209" s="60"/>
      <c r="DU209" s="77"/>
      <c r="DV209" s="72"/>
      <c r="DW209" s="77"/>
      <c r="DX209" s="72"/>
      <c r="DY209" s="80"/>
      <c r="DZ209" s="70"/>
      <c r="EA209" s="80"/>
      <c r="EB209" s="70"/>
      <c r="EC209" s="80"/>
      <c r="ED209" s="70"/>
      <c r="EE209" s="80"/>
      <c r="EF209" s="70"/>
      <c r="EG209" s="80"/>
      <c r="EH209" s="70"/>
      <c r="EI209" s="80"/>
      <c r="EJ209" s="70"/>
      <c r="EK209" s="80"/>
      <c r="EL209" s="70"/>
      <c r="EM209" s="80"/>
      <c r="EN209" s="70"/>
      <c r="EO209" s="60"/>
      <c r="EP209" s="60"/>
      <c r="EQ209" s="60"/>
      <c r="ER209" s="60"/>
      <c r="ES209" s="81"/>
      <c r="ET209" s="81"/>
      <c r="EU209" s="81"/>
      <c r="EX209" s="74"/>
    </row>
    <row r="210" spans="1:154" s="69" customFormat="1" ht="27">
      <c r="A210" s="70">
        <v>107</v>
      </c>
      <c r="B210" s="71" t="s">
        <v>217</v>
      </c>
      <c r="C210" s="72" t="s">
        <v>141</v>
      </c>
      <c r="D210" s="72">
        <v>1900</v>
      </c>
      <c r="E210" s="427"/>
      <c r="F210" s="427"/>
      <c r="G210" s="427"/>
      <c r="H210" s="427"/>
      <c r="I210" s="25">
        <f t="shared" si="66"/>
        <v>0</v>
      </c>
      <c r="J210" s="25">
        <f t="shared" si="66"/>
        <v>0</v>
      </c>
      <c r="K210" s="25">
        <f t="shared" si="63"/>
        <v>0</v>
      </c>
      <c r="L210" s="427"/>
      <c r="M210" s="427"/>
      <c r="N210" s="427"/>
      <c r="O210" s="427"/>
      <c r="P210" s="25">
        <f t="shared" si="54"/>
        <v>0</v>
      </c>
      <c r="Q210" s="25">
        <f t="shared" si="54"/>
        <v>0</v>
      </c>
      <c r="R210" s="25">
        <f t="shared" si="55"/>
        <v>0</v>
      </c>
      <c r="S210" s="26">
        <f t="shared" si="65"/>
        <v>0</v>
      </c>
      <c r="T210" s="26">
        <f t="shared" si="65"/>
        <v>0</v>
      </c>
      <c r="U210" s="26">
        <f t="shared" si="65"/>
        <v>0</v>
      </c>
      <c r="V210" s="26">
        <f t="shared" si="65"/>
        <v>0</v>
      </c>
      <c r="W210" s="26">
        <f t="shared" si="56"/>
        <v>0</v>
      </c>
      <c r="X210" s="26">
        <f t="shared" si="56"/>
        <v>0</v>
      </c>
      <c r="Y210" s="26">
        <f t="shared" si="57"/>
        <v>0</v>
      </c>
      <c r="Z210" s="441"/>
      <c r="AA210" s="441"/>
      <c r="AB210" s="441"/>
      <c r="AC210" s="441"/>
      <c r="AD210" s="25">
        <f t="shared" si="58"/>
        <v>0</v>
      </c>
      <c r="AE210" s="25">
        <f t="shared" si="58"/>
        <v>0</v>
      </c>
      <c r="AF210" s="25">
        <f t="shared" si="59"/>
        <v>0</v>
      </c>
      <c r="AG210" s="27"/>
      <c r="AH210" s="27"/>
      <c r="AI210" s="28">
        <f t="shared" si="60"/>
        <v>0</v>
      </c>
      <c r="AJ210" s="27">
        <f t="shared" si="67"/>
        <v>0</v>
      </c>
      <c r="AK210" s="27">
        <f t="shared" si="68"/>
        <v>0</v>
      </c>
      <c r="AL210" s="28">
        <f t="shared" si="61"/>
        <v>0</v>
      </c>
      <c r="AM210" s="431"/>
      <c r="AN210" s="432"/>
      <c r="AO210" s="73"/>
      <c r="AP210" s="74"/>
      <c r="AQ210" s="73"/>
      <c r="AR210" s="74"/>
      <c r="AS210" s="77"/>
      <c r="AT210" s="72"/>
      <c r="AU210" s="73"/>
      <c r="AV210" s="74"/>
      <c r="AW210" s="73"/>
      <c r="AX210" s="75"/>
      <c r="AY210" s="73"/>
      <c r="AZ210" s="74"/>
      <c r="BA210" s="73"/>
      <c r="BB210" s="74"/>
      <c r="BC210" s="82"/>
      <c r="BD210" s="72"/>
      <c r="BE210" s="60"/>
      <c r="BF210" s="60"/>
      <c r="BG210" s="77"/>
      <c r="BH210" s="72"/>
      <c r="BI210" s="73"/>
      <c r="BJ210" s="74"/>
      <c r="BK210" s="73"/>
      <c r="BL210" s="74"/>
      <c r="BM210" s="73"/>
      <c r="BN210" s="74"/>
      <c r="BO210" s="73"/>
      <c r="BP210" s="74"/>
      <c r="BQ210" s="73"/>
      <c r="BR210" s="74"/>
      <c r="BS210" s="73"/>
      <c r="BT210" s="74"/>
      <c r="BU210" s="60"/>
      <c r="BV210" s="60"/>
      <c r="BW210" s="77"/>
      <c r="BX210" s="72"/>
      <c r="BY210" s="77"/>
      <c r="BZ210" s="72"/>
      <c r="CA210" s="73"/>
      <c r="CB210" s="74"/>
      <c r="CC210" s="77"/>
      <c r="CD210" s="72"/>
      <c r="CE210" s="78"/>
      <c r="CF210" s="79"/>
      <c r="CG210" s="73"/>
      <c r="CH210" s="74"/>
      <c r="CI210" s="73"/>
      <c r="CJ210" s="74"/>
      <c r="CK210" s="73"/>
      <c r="CL210" s="74"/>
      <c r="CM210" s="73"/>
      <c r="CN210" s="74"/>
      <c r="CO210" s="74"/>
      <c r="CP210" s="72"/>
      <c r="CQ210" s="77"/>
      <c r="CR210" s="72"/>
      <c r="CS210" s="73"/>
      <c r="CT210" s="74"/>
      <c r="CU210" s="77"/>
      <c r="CV210" s="72"/>
      <c r="CW210" s="73"/>
      <c r="CX210" s="74"/>
      <c r="CY210" s="60"/>
      <c r="CZ210" s="60"/>
      <c r="DA210" s="77"/>
      <c r="DB210" s="72"/>
      <c r="DC210" s="73"/>
      <c r="DD210" s="74"/>
      <c r="DE210" s="77"/>
      <c r="DF210" s="72"/>
      <c r="DG210" s="77"/>
      <c r="DH210" s="72"/>
      <c r="DI210" s="77"/>
      <c r="DJ210" s="72"/>
      <c r="DK210" s="73"/>
      <c r="DL210" s="74"/>
      <c r="DM210" s="77"/>
      <c r="DN210" s="72"/>
      <c r="DO210" s="73"/>
      <c r="DP210" s="74"/>
      <c r="DQ210" s="77"/>
      <c r="DR210" s="72"/>
      <c r="DS210" s="60"/>
      <c r="DT210" s="60"/>
      <c r="DU210" s="77"/>
      <c r="DV210" s="72"/>
      <c r="DW210" s="77"/>
      <c r="DX210" s="72"/>
      <c r="DY210" s="80"/>
      <c r="DZ210" s="70"/>
      <c r="EA210" s="80"/>
      <c r="EB210" s="70"/>
      <c r="EC210" s="80"/>
      <c r="ED210" s="70"/>
      <c r="EE210" s="80"/>
      <c r="EF210" s="70"/>
      <c r="EG210" s="80"/>
      <c r="EH210" s="70"/>
      <c r="EI210" s="80"/>
      <c r="EJ210" s="70"/>
      <c r="EK210" s="80"/>
      <c r="EL210" s="70"/>
      <c r="EM210" s="80"/>
      <c r="EN210" s="70"/>
      <c r="EO210" s="60"/>
      <c r="EP210" s="60"/>
      <c r="EQ210" s="60"/>
      <c r="ER210" s="60"/>
      <c r="ES210" s="81"/>
      <c r="ET210" s="81"/>
      <c r="EU210" s="81"/>
      <c r="EX210" s="74"/>
    </row>
    <row r="211" spans="1:154" s="69" customFormat="1" ht="27">
      <c r="A211" s="70">
        <v>108</v>
      </c>
      <c r="B211" s="84" t="s">
        <v>208</v>
      </c>
      <c r="C211" s="72" t="s">
        <v>141</v>
      </c>
      <c r="D211" s="72">
        <v>1900</v>
      </c>
      <c r="E211" s="427"/>
      <c r="F211" s="427"/>
      <c r="G211" s="427"/>
      <c r="H211" s="427"/>
      <c r="I211" s="25">
        <f t="shared" si="66"/>
        <v>0</v>
      </c>
      <c r="J211" s="25">
        <f t="shared" si="66"/>
        <v>0</v>
      </c>
      <c r="K211" s="25">
        <f t="shared" si="63"/>
        <v>0</v>
      </c>
      <c r="L211" s="427"/>
      <c r="M211" s="427"/>
      <c r="N211" s="427"/>
      <c r="O211" s="427"/>
      <c r="P211" s="25">
        <f t="shared" si="54"/>
        <v>0</v>
      </c>
      <c r="Q211" s="25">
        <f t="shared" si="54"/>
        <v>0</v>
      </c>
      <c r="R211" s="25">
        <f t="shared" si="55"/>
        <v>0</v>
      </c>
      <c r="S211" s="26">
        <f t="shared" si="65"/>
        <v>0</v>
      </c>
      <c r="T211" s="26">
        <f t="shared" si="65"/>
        <v>0</v>
      </c>
      <c r="U211" s="26">
        <f t="shared" si="65"/>
        <v>0</v>
      </c>
      <c r="V211" s="26">
        <f t="shared" si="65"/>
        <v>0</v>
      </c>
      <c r="W211" s="26">
        <f t="shared" si="56"/>
        <v>0</v>
      </c>
      <c r="X211" s="26">
        <f t="shared" si="56"/>
        <v>0</v>
      </c>
      <c r="Y211" s="26">
        <f t="shared" si="57"/>
        <v>0</v>
      </c>
      <c r="Z211" s="441"/>
      <c r="AA211" s="441"/>
      <c r="AB211" s="441"/>
      <c r="AC211" s="441"/>
      <c r="AD211" s="25">
        <f t="shared" si="58"/>
        <v>0</v>
      </c>
      <c r="AE211" s="25">
        <f t="shared" si="58"/>
        <v>0</v>
      </c>
      <c r="AF211" s="25">
        <f t="shared" si="59"/>
        <v>0</v>
      </c>
      <c r="AG211" s="27"/>
      <c r="AH211" s="27"/>
      <c r="AI211" s="28">
        <f t="shared" si="60"/>
        <v>0</v>
      </c>
      <c r="AJ211" s="27">
        <f t="shared" si="67"/>
        <v>0</v>
      </c>
      <c r="AK211" s="27">
        <f t="shared" si="68"/>
        <v>0</v>
      </c>
      <c r="AL211" s="28">
        <f t="shared" si="61"/>
        <v>0</v>
      </c>
      <c r="AM211" s="431"/>
      <c r="AN211" s="432"/>
      <c r="AO211" s="73"/>
      <c r="AP211" s="74"/>
      <c r="AQ211" s="73"/>
      <c r="AR211" s="74"/>
      <c r="AS211" s="77"/>
      <c r="AT211" s="72"/>
      <c r="AU211" s="73"/>
      <c r="AV211" s="74"/>
      <c r="AW211" s="73"/>
      <c r="AX211" s="75"/>
      <c r="AY211" s="73"/>
      <c r="AZ211" s="74"/>
      <c r="BA211" s="73"/>
      <c r="BB211" s="74"/>
      <c r="BC211" s="82"/>
      <c r="BD211" s="72"/>
      <c r="BE211" s="60"/>
      <c r="BF211" s="60"/>
      <c r="BG211" s="77"/>
      <c r="BH211" s="72"/>
      <c r="BI211" s="73"/>
      <c r="BJ211" s="74"/>
      <c r="BK211" s="73"/>
      <c r="BL211" s="74"/>
      <c r="BM211" s="73"/>
      <c r="BN211" s="74"/>
      <c r="BO211" s="73"/>
      <c r="BP211" s="74"/>
      <c r="BQ211" s="73"/>
      <c r="BR211" s="74"/>
      <c r="BS211" s="73"/>
      <c r="BT211" s="74"/>
      <c r="BU211" s="60"/>
      <c r="BV211" s="60"/>
      <c r="BW211" s="77"/>
      <c r="BX211" s="72"/>
      <c r="BY211" s="77"/>
      <c r="BZ211" s="72"/>
      <c r="CA211" s="73"/>
      <c r="CB211" s="74"/>
      <c r="CC211" s="77"/>
      <c r="CD211" s="72"/>
      <c r="CE211" s="78"/>
      <c r="CF211" s="79"/>
      <c r="CG211" s="73"/>
      <c r="CH211" s="74"/>
      <c r="CI211" s="73"/>
      <c r="CJ211" s="74"/>
      <c r="CK211" s="73"/>
      <c r="CL211" s="74"/>
      <c r="CM211" s="73"/>
      <c r="CN211" s="74"/>
      <c r="CO211" s="74"/>
      <c r="CP211" s="72"/>
      <c r="CQ211" s="77"/>
      <c r="CR211" s="72"/>
      <c r="CS211" s="73"/>
      <c r="CT211" s="74"/>
      <c r="CU211" s="77"/>
      <c r="CV211" s="72"/>
      <c r="CW211" s="73"/>
      <c r="CX211" s="74"/>
      <c r="CY211" s="60"/>
      <c r="CZ211" s="60"/>
      <c r="DA211" s="77"/>
      <c r="DB211" s="72"/>
      <c r="DC211" s="73"/>
      <c r="DD211" s="74"/>
      <c r="DE211" s="77"/>
      <c r="DF211" s="72"/>
      <c r="DG211" s="77"/>
      <c r="DH211" s="72"/>
      <c r="DI211" s="77"/>
      <c r="DJ211" s="72"/>
      <c r="DK211" s="73"/>
      <c r="DL211" s="74"/>
      <c r="DM211" s="77"/>
      <c r="DN211" s="72"/>
      <c r="DO211" s="73"/>
      <c r="DP211" s="74"/>
      <c r="DQ211" s="77"/>
      <c r="DR211" s="72"/>
      <c r="DS211" s="60"/>
      <c r="DT211" s="60"/>
      <c r="DU211" s="77"/>
      <c r="DV211" s="72"/>
      <c r="DW211" s="77"/>
      <c r="DX211" s="72"/>
      <c r="DY211" s="80"/>
      <c r="DZ211" s="70"/>
      <c r="EA211" s="80"/>
      <c r="EB211" s="70"/>
      <c r="EC211" s="80"/>
      <c r="ED211" s="70"/>
      <c r="EE211" s="80"/>
      <c r="EF211" s="70"/>
      <c r="EG211" s="80"/>
      <c r="EH211" s="70"/>
      <c r="EI211" s="80"/>
      <c r="EJ211" s="70"/>
      <c r="EK211" s="80"/>
      <c r="EL211" s="70"/>
      <c r="EM211" s="80"/>
      <c r="EN211" s="70"/>
      <c r="EO211" s="60"/>
      <c r="EP211" s="60"/>
      <c r="EQ211" s="60"/>
      <c r="ER211" s="60"/>
      <c r="ES211" s="81"/>
      <c r="ET211" s="81"/>
      <c r="EU211" s="81"/>
      <c r="EX211" s="74"/>
    </row>
    <row r="212" spans="1:154" s="69" customFormat="1" ht="27">
      <c r="A212" s="70">
        <v>109</v>
      </c>
      <c r="B212" s="84" t="s">
        <v>218</v>
      </c>
      <c r="C212" s="72" t="s">
        <v>141</v>
      </c>
      <c r="D212" s="72">
        <v>1900</v>
      </c>
      <c r="E212" s="427"/>
      <c r="F212" s="427"/>
      <c r="G212" s="427"/>
      <c r="H212" s="427"/>
      <c r="I212" s="25">
        <f t="shared" si="66"/>
        <v>0</v>
      </c>
      <c r="J212" s="25">
        <f t="shared" si="66"/>
        <v>0</v>
      </c>
      <c r="K212" s="25">
        <f t="shared" si="63"/>
        <v>0</v>
      </c>
      <c r="L212" s="427"/>
      <c r="M212" s="427"/>
      <c r="N212" s="427"/>
      <c r="O212" s="427"/>
      <c r="P212" s="25">
        <f t="shared" ref="P212:Q248" si="69">L212+N212</f>
        <v>0</v>
      </c>
      <c r="Q212" s="25">
        <f t="shared" si="69"/>
        <v>0</v>
      </c>
      <c r="R212" s="25">
        <f t="shared" ref="R212:R249" si="70">P212+Q212</f>
        <v>0</v>
      </c>
      <c r="S212" s="26">
        <f t="shared" si="65"/>
        <v>0</v>
      </c>
      <c r="T212" s="26">
        <f t="shared" si="65"/>
        <v>0</v>
      </c>
      <c r="U212" s="26">
        <f t="shared" si="65"/>
        <v>0</v>
      </c>
      <c r="V212" s="26">
        <f t="shared" si="65"/>
        <v>0</v>
      </c>
      <c r="W212" s="26">
        <f t="shared" ref="W212:X248" si="71">S212+U212</f>
        <v>0</v>
      </c>
      <c r="X212" s="26">
        <f t="shared" si="71"/>
        <v>0</v>
      </c>
      <c r="Y212" s="26">
        <f t="shared" ref="Y212:Y249" si="72">W212+X212</f>
        <v>0</v>
      </c>
      <c r="Z212" s="441"/>
      <c r="AA212" s="441"/>
      <c r="AB212" s="441"/>
      <c r="AC212" s="441"/>
      <c r="AD212" s="25">
        <f t="shared" ref="AD212:AE248" si="73">Z212+AB212</f>
        <v>0</v>
      </c>
      <c r="AE212" s="25">
        <f t="shared" si="73"/>
        <v>0</v>
      </c>
      <c r="AF212" s="25">
        <f t="shared" ref="AF212:AF249" si="74">AD212+AE212</f>
        <v>0</v>
      </c>
      <c r="AG212" s="27"/>
      <c r="AH212" s="27"/>
      <c r="AI212" s="28">
        <f t="shared" ref="AI212:AI248" si="75">AG212+AH212</f>
        <v>0</v>
      </c>
      <c r="AJ212" s="27">
        <f t="shared" si="67"/>
        <v>0</v>
      </c>
      <c r="AK212" s="27">
        <f t="shared" si="68"/>
        <v>0</v>
      </c>
      <c r="AL212" s="28">
        <f t="shared" ref="AL212:AL248" si="76">AJ212+AK212</f>
        <v>0</v>
      </c>
      <c r="AM212" s="431"/>
      <c r="AN212" s="432"/>
      <c r="AO212" s="73"/>
      <c r="AP212" s="74"/>
      <c r="AQ212" s="73"/>
      <c r="AR212" s="74"/>
      <c r="AS212" s="77"/>
      <c r="AT212" s="72"/>
      <c r="AU212" s="73"/>
      <c r="AV212" s="74"/>
      <c r="AW212" s="73"/>
      <c r="AX212" s="75"/>
      <c r="AY212" s="73"/>
      <c r="AZ212" s="74"/>
      <c r="BA212" s="73"/>
      <c r="BB212" s="74"/>
      <c r="BC212" s="82"/>
      <c r="BD212" s="72"/>
      <c r="BE212" s="60"/>
      <c r="BF212" s="60"/>
      <c r="BG212" s="77"/>
      <c r="BH212" s="72"/>
      <c r="BI212" s="73"/>
      <c r="BJ212" s="74"/>
      <c r="BK212" s="73"/>
      <c r="BL212" s="74"/>
      <c r="BM212" s="73"/>
      <c r="BN212" s="74"/>
      <c r="BO212" s="73"/>
      <c r="BP212" s="74"/>
      <c r="BQ212" s="73"/>
      <c r="BR212" s="74"/>
      <c r="BS212" s="73"/>
      <c r="BT212" s="74"/>
      <c r="BU212" s="60"/>
      <c r="BV212" s="60"/>
      <c r="BW212" s="77"/>
      <c r="BX212" s="72"/>
      <c r="BY212" s="77"/>
      <c r="BZ212" s="72"/>
      <c r="CA212" s="73"/>
      <c r="CB212" s="74"/>
      <c r="CC212" s="77"/>
      <c r="CD212" s="72"/>
      <c r="CE212" s="78"/>
      <c r="CF212" s="79"/>
      <c r="CG212" s="73"/>
      <c r="CH212" s="74"/>
      <c r="CI212" s="73"/>
      <c r="CJ212" s="74"/>
      <c r="CK212" s="73"/>
      <c r="CL212" s="74"/>
      <c r="CM212" s="73"/>
      <c r="CN212" s="74"/>
      <c r="CO212" s="74"/>
      <c r="CP212" s="72"/>
      <c r="CQ212" s="77"/>
      <c r="CR212" s="72"/>
      <c r="CS212" s="73"/>
      <c r="CT212" s="74"/>
      <c r="CU212" s="77"/>
      <c r="CV212" s="72"/>
      <c r="CW212" s="73"/>
      <c r="CX212" s="74"/>
      <c r="CY212" s="60"/>
      <c r="CZ212" s="60"/>
      <c r="DA212" s="77"/>
      <c r="DB212" s="72"/>
      <c r="DC212" s="73"/>
      <c r="DD212" s="74"/>
      <c r="DE212" s="77"/>
      <c r="DF212" s="72"/>
      <c r="DG212" s="77"/>
      <c r="DH212" s="72"/>
      <c r="DI212" s="77"/>
      <c r="DJ212" s="72"/>
      <c r="DK212" s="73"/>
      <c r="DL212" s="74"/>
      <c r="DM212" s="77"/>
      <c r="DN212" s="72"/>
      <c r="DO212" s="73"/>
      <c r="DP212" s="74"/>
      <c r="DQ212" s="77"/>
      <c r="DR212" s="72"/>
      <c r="DS212" s="60"/>
      <c r="DT212" s="60"/>
      <c r="DU212" s="77"/>
      <c r="DV212" s="72"/>
      <c r="DW212" s="77"/>
      <c r="DX212" s="72"/>
      <c r="DY212" s="80"/>
      <c r="DZ212" s="70"/>
      <c r="EA212" s="80"/>
      <c r="EB212" s="70"/>
      <c r="EC212" s="80"/>
      <c r="ED212" s="70"/>
      <c r="EE212" s="80"/>
      <c r="EF212" s="70"/>
      <c r="EG212" s="80"/>
      <c r="EH212" s="70"/>
      <c r="EI212" s="80"/>
      <c r="EJ212" s="70"/>
      <c r="EK212" s="80"/>
      <c r="EL212" s="70"/>
      <c r="EM212" s="80"/>
      <c r="EN212" s="70"/>
      <c r="EO212" s="60"/>
      <c r="EP212" s="60"/>
      <c r="EQ212" s="60"/>
      <c r="ER212" s="60"/>
      <c r="ES212" s="493"/>
      <c r="ET212" s="494"/>
      <c r="EU212" s="81"/>
      <c r="EX212" s="74" t="s">
        <v>175</v>
      </c>
    </row>
    <row r="213" spans="1:154" s="97" customFormat="1" ht="28" thickBot="1">
      <c r="A213" s="70">
        <v>110</v>
      </c>
      <c r="B213" s="86" t="s">
        <v>219</v>
      </c>
      <c r="C213" s="87" t="s">
        <v>141</v>
      </c>
      <c r="D213" s="87">
        <v>1900</v>
      </c>
      <c r="E213" s="427"/>
      <c r="F213" s="427"/>
      <c r="G213" s="427"/>
      <c r="H213" s="427"/>
      <c r="I213" s="25">
        <f t="shared" si="66"/>
        <v>0</v>
      </c>
      <c r="J213" s="25">
        <f t="shared" si="66"/>
        <v>0</v>
      </c>
      <c r="K213" s="25">
        <f t="shared" si="63"/>
        <v>0</v>
      </c>
      <c r="L213" s="427"/>
      <c r="M213" s="427"/>
      <c r="N213" s="427"/>
      <c r="O213" s="427"/>
      <c r="P213" s="25">
        <f t="shared" si="69"/>
        <v>0</v>
      </c>
      <c r="Q213" s="25">
        <f t="shared" si="69"/>
        <v>0</v>
      </c>
      <c r="R213" s="25">
        <f t="shared" si="70"/>
        <v>0</v>
      </c>
      <c r="S213" s="26">
        <f t="shared" si="65"/>
        <v>0</v>
      </c>
      <c r="T213" s="26">
        <f t="shared" si="65"/>
        <v>0</v>
      </c>
      <c r="U213" s="26">
        <f t="shared" si="65"/>
        <v>0</v>
      </c>
      <c r="V213" s="26">
        <f t="shared" si="65"/>
        <v>0</v>
      </c>
      <c r="W213" s="26">
        <f t="shared" si="71"/>
        <v>0</v>
      </c>
      <c r="X213" s="26">
        <f t="shared" si="71"/>
        <v>0</v>
      </c>
      <c r="Y213" s="26">
        <f t="shared" si="72"/>
        <v>0</v>
      </c>
      <c r="Z213" s="441"/>
      <c r="AA213" s="441"/>
      <c r="AB213" s="441"/>
      <c r="AC213" s="441"/>
      <c r="AD213" s="25">
        <f t="shared" si="73"/>
        <v>0</v>
      </c>
      <c r="AE213" s="25">
        <f t="shared" si="73"/>
        <v>0</v>
      </c>
      <c r="AF213" s="25">
        <f t="shared" si="74"/>
        <v>0</v>
      </c>
      <c r="AG213" s="27"/>
      <c r="AH213" s="27"/>
      <c r="AI213" s="28">
        <f t="shared" si="75"/>
        <v>0</v>
      </c>
      <c r="AJ213" s="27">
        <f t="shared" si="67"/>
        <v>0</v>
      </c>
      <c r="AK213" s="27">
        <f t="shared" si="68"/>
        <v>0</v>
      </c>
      <c r="AL213" s="28">
        <f t="shared" si="76"/>
        <v>0</v>
      </c>
      <c r="AM213" s="436"/>
      <c r="AN213" s="435"/>
      <c r="AO213" s="73"/>
      <c r="AP213" s="88"/>
      <c r="AQ213" s="89"/>
      <c r="AR213" s="88"/>
      <c r="AS213" s="89"/>
      <c r="AT213" s="88"/>
      <c r="AU213" s="89"/>
      <c r="AV213" s="88"/>
      <c r="AW213" s="89"/>
      <c r="AX213" s="88"/>
      <c r="AY213" s="89"/>
      <c r="AZ213" s="88"/>
      <c r="BA213" s="89"/>
      <c r="BB213" s="88"/>
      <c r="BC213" s="90"/>
      <c r="BD213" s="88"/>
      <c r="BE213" s="89"/>
      <c r="BF213" s="89"/>
      <c r="BG213" s="91"/>
      <c r="BH213" s="87"/>
      <c r="BI213" s="91"/>
      <c r="BJ213" s="87"/>
      <c r="BK213" s="91"/>
      <c r="BL213" s="87"/>
      <c r="BM213" s="91"/>
      <c r="BN213" s="87"/>
      <c r="BO213" s="91"/>
      <c r="BP213" s="87"/>
      <c r="BQ213" s="91"/>
      <c r="BR213" s="87"/>
      <c r="BS213" s="91"/>
      <c r="BT213" s="87"/>
      <c r="BU213" s="89"/>
      <c r="BV213" s="89"/>
      <c r="BW213" s="91"/>
      <c r="BX213" s="87"/>
      <c r="BY213" s="91"/>
      <c r="BZ213" s="87"/>
      <c r="CA213" s="92"/>
      <c r="CB213" s="93"/>
      <c r="CC213" s="91"/>
      <c r="CD213" s="87"/>
      <c r="CE213" s="92"/>
      <c r="CF213" s="93"/>
      <c r="CG213" s="91"/>
      <c r="CH213" s="87"/>
      <c r="CI213" s="92"/>
      <c r="CJ213" s="93"/>
      <c r="CK213" s="91"/>
      <c r="CL213" s="87"/>
      <c r="CM213" s="92"/>
      <c r="CN213" s="93"/>
      <c r="CO213" s="93"/>
      <c r="CP213" s="93"/>
      <c r="CQ213" s="92"/>
      <c r="CR213" s="93"/>
      <c r="CS213" s="92"/>
      <c r="CT213" s="93"/>
      <c r="CU213" s="92"/>
      <c r="CV213" s="93"/>
      <c r="CW213" s="92"/>
      <c r="CX213" s="93"/>
      <c r="CY213" s="89"/>
      <c r="CZ213" s="89"/>
      <c r="DA213" s="91"/>
      <c r="DB213" s="87"/>
      <c r="DC213" s="89"/>
      <c r="DD213" s="88"/>
      <c r="DE213" s="91"/>
      <c r="DF213" s="87"/>
      <c r="DG213" s="91"/>
      <c r="DH213" s="87"/>
      <c r="DI213" s="91"/>
      <c r="DJ213" s="87"/>
      <c r="DK213" s="89"/>
      <c r="DL213" s="88"/>
      <c r="DM213" s="91"/>
      <c r="DN213" s="87"/>
      <c r="DO213" s="89"/>
      <c r="DP213" s="88"/>
      <c r="DQ213" s="91"/>
      <c r="DR213" s="87"/>
      <c r="DS213" s="89"/>
      <c r="DT213" s="89"/>
      <c r="DU213" s="91"/>
      <c r="DV213" s="87"/>
      <c r="DW213" s="91"/>
      <c r="DX213" s="87"/>
      <c r="DY213" s="94"/>
      <c r="DZ213" s="95"/>
      <c r="EA213" s="94"/>
      <c r="EB213" s="95"/>
      <c r="EC213" s="94"/>
      <c r="ED213" s="95"/>
      <c r="EE213" s="94"/>
      <c r="EF213" s="95"/>
      <c r="EG213" s="94"/>
      <c r="EH213" s="95"/>
      <c r="EI213" s="94"/>
      <c r="EJ213" s="95"/>
      <c r="EK213" s="94"/>
      <c r="EL213" s="95"/>
      <c r="EM213" s="94"/>
      <c r="EN213" s="95"/>
      <c r="EO213" s="89"/>
      <c r="EP213" s="89"/>
      <c r="EQ213" s="89"/>
      <c r="ER213" s="89"/>
      <c r="ES213" s="493"/>
      <c r="ET213" s="494"/>
      <c r="EU213" s="96"/>
      <c r="EX213" s="88" t="s">
        <v>175</v>
      </c>
    </row>
    <row r="214" spans="1:154" s="97" customFormat="1" ht="29" thickTop="1" thickBot="1">
      <c r="A214" s="98">
        <v>111</v>
      </c>
      <c r="B214" s="86" t="s">
        <v>220</v>
      </c>
      <c r="C214" s="87" t="s">
        <v>111</v>
      </c>
      <c r="D214" s="87">
        <v>4300</v>
      </c>
      <c r="E214" s="434"/>
      <c r="F214" s="435"/>
      <c r="G214" s="436"/>
      <c r="H214" s="435"/>
      <c r="I214" s="25">
        <f t="shared" si="66"/>
        <v>0</v>
      </c>
      <c r="J214" s="25">
        <f t="shared" si="66"/>
        <v>0</v>
      </c>
      <c r="K214" s="25">
        <f t="shared" si="63"/>
        <v>0</v>
      </c>
      <c r="L214" s="427"/>
      <c r="M214" s="427"/>
      <c r="N214" s="427"/>
      <c r="O214" s="427"/>
      <c r="P214" s="25">
        <f t="shared" si="69"/>
        <v>0</v>
      </c>
      <c r="Q214" s="25">
        <f t="shared" si="69"/>
        <v>0</v>
      </c>
      <c r="R214" s="25">
        <f t="shared" si="70"/>
        <v>0</v>
      </c>
      <c r="S214" s="26">
        <f t="shared" ref="S214:V216" si="77">E214-L214</f>
        <v>0</v>
      </c>
      <c r="T214" s="26">
        <f t="shared" si="77"/>
        <v>0</v>
      </c>
      <c r="U214" s="26">
        <f t="shared" si="77"/>
        <v>0</v>
      </c>
      <c r="V214" s="26">
        <f t="shared" si="77"/>
        <v>0</v>
      </c>
      <c r="W214" s="26">
        <f t="shared" si="71"/>
        <v>0</v>
      </c>
      <c r="X214" s="26">
        <f t="shared" si="71"/>
        <v>0</v>
      </c>
      <c r="Y214" s="26">
        <f t="shared" si="72"/>
        <v>0</v>
      </c>
      <c r="Z214" s="428"/>
      <c r="AA214" s="428"/>
      <c r="AB214" s="428"/>
      <c r="AC214" s="428"/>
      <c r="AD214" s="25">
        <f>Z214+AB214</f>
        <v>0</v>
      </c>
      <c r="AE214" s="25">
        <f t="shared" si="73"/>
        <v>0</v>
      </c>
      <c r="AF214" s="25">
        <f t="shared" si="74"/>
        <v>0</v>
      </c>
      <c r="AG214" s="27"/>
      <c r="AH214" s="27"/>
      <c r="AI214" s="28">
        <f t="shared" si="75"/>
        <v>0</v>
      </c>
      <c r="AJ214" s="27">
        <f t="shared" si="67"/>
        <v>0</v>
      </c>
      <c r="AK214" s="27">
        <f t="shared" si="68"/>
        <v>0</v>
      </c>
      <c r="AL214" s="28">
        <f t="shared" si="76"/>
        <v>0</v>
      </c>
      <c r="AM214" s="436"/>
      <c r="AN214" s="435"/>
      <c r="AO214" s="89"/>
      <c r="AP214" s="88"/>
      <c r="AQ214" s="89"/>
      <c r="AR214" s="88"/>
      <c r="AS214" s="89"/>
      <c r="AT214" s="88"/>
      <c r="AU214" s="89"/>
      <c r="AV214" s="88"/>
      <c r="AW214" s="89"/>
      <c r="AX214" s="88"/>
      <c r="AY214" s="89"/>
      <c r="AZ214" s="88"/>
      <c r="BA214" s="89"/>
      <c r="BB214" s="88"/>
      <c r="BC214" s="90"/>
      <c r="BD214" s="88"/>
      <c r="BE214" s="89"/>
      <c r="BF214" s="89"/>
      <c r="BG214" s="91"/>
      <c r="BH214" s="87"/>
      <c r="BI214" s="91"/>
      <c r="BJ214" s="87"/>
      <c r="BK214" s="91"/>
      <c r="BL214" s="87"/>
      <c r="BM214" s="91"/>
      <c r="BN214" s="87"/>
      <c r="BO214" s="91"/>
      <c r="BP214" s="87"/>
      <c r="BQ214" s="91"/>
      <c r="BR214" s="87"/>
      <c r="BS214" s="91"/>
      <c r="BT214" s="87"/>
      <c r="BU214" s="89"/>
      <c r="BV214" s="89"/>
      <c r="BW214" s="91"/>
      <c r="BX214" s="87"/>
      <c r="BY214" s="91"/>
      <c r="BZ214" s="87"/>
      <c r="CA214" s="92"/>
      <c r="CB214" s="93"/>
      <c r="CC214" s="91"/>
      <c r="CD214" s="87"/>
      <c r="CE214" s="92"/>
      <c r="CF214" s="93"/>
      <c r="CG214" s="91"/>
      <c r="CH214" s="87"/>
      <c r="CI214" s="92"/>
      <c r="CJ214" s="93"/>
      <c r="CK214" s="91"/>
      <c r="CL214" s="87"/>
      <c r="CM214" s="92"/>
      <c r="CN214" s="93"/>
      <c r="CO214" s="93"/>
      <c r="CP214" s="93"/>
      <c r="CQ214" s="92"/>
      <c r="CR214" s="93"/>
      <c r="CS214" s="92"/>
      <c r="CT214" s="93"/>
      <c r="CU214" s="92"/>
      <c r="CV214" s="93"/>
      <c r="CW214" s="92"/>
      <c r="CX214" s="93"/>
      <c r="CY214" s="89"/>
      <c r="CZ214" s="89"/>
      <c r="DA214" s="91"/>
      <c r="DB214" s="87"/>
      <c r="DC214" s="89"/>
      <c r="DD214" s="88"/>
      <c r="DE214" s="91"/>
      <c r="DF214" s="87"/>
      <c r="DG214" s="91"/>
      <c r="DH214" s="87"/>
      <c r="DI214" s="91"/>
      <c r="DJ214" s="87"/>
      <c r="DK214" s="89"/>
      <c r="DL214" s="88"/>
      <c r="DM214" s="91"/>
      <c r="DN214" s="87"/>
      <c r="DO214" s="89"/>
      <c r="DP214" s="88"/>
      <c r="DQ214" s="91"/>
      <c r="DR214" s="87"/>
      <c r="DS214" s="89"/>
      <c r="DT214" s="89"/>
      <c r="DU214" s="91"/>
      <c r="DV214" s="87"/>
      <c r="DW214" s="91"/>
      <c r="DX214" s="87"/>
      <c r="DY214" s="94"/>
      <c r="DZ214" s="95"/>
      <c r="EA214" s="94"/>
      <c r="EB214" s="95"/>
      <c r="EC214" s="94"/>
      <c r="ED214" s="95"/>
      <c r="EE214" s="94"/>
      <c r="EF214" s="95"/>
      <c r="EG214" s="94"/>
      <c r="EH214" s="95"/>
      <c r="EI214" s="94"/>
      <c r="EJ214" s="95"/>
      <c r="EK214" s="94"/>
      <c r="EL214" s="95"/>
      <c r="EM214" s="94"/>
      <c r="EN214" s="95"/>
      <c r="EO214" s="89"/>
      <c r="EP214" s="89"/>
      <c r="EQ214" s="89"/>
      <c r="ER214" s="89"/>
      <c r="ES214" s="493"/>
      <c r="ET214" s="494"/>
      <c r="EU214" s="96"/>
      <c r="EX214" s="88" t="s">
        <v>175</v>
      </c>
    </row>
    <row r="215" spans="1:154" s="97" customFormat="1" ht="29" thickTop="1" thickBot="1">
      <c r="A215" s="98">
        <v>112</v>
      </c>
      <c r="B215" s="86" t="s">
        <v>221</v>
      </c>
      <c r="C215" s="87" t="s">
        <v>141</v>
      </c>
      <c r="D215" s="87">
        <v>1900</v>
      </c>
      <c r="E215" s="434"/>
      <c r="F215" s="435"/>
      <c r="G215" s="436"/>
      <c r="H215" s="435"/>
      <c r="I215" s="25">
        <f t="shared" si="66"/>
        <v>0</v>
      </c>
      <c r="J215" s="25">
        <f t="shared" si="66"/>
        <v>0</v>
      </c>
      <c r="K215" s="25">
        <f t="shared" si="63"/>
        <v>0</v>
      </c>
      <c r="L215" s="427"/>
      <c r="M215" s="427"/>
      <c r="N215" s="427"/>
      <c r="O215" s="427"/>
      <c r="P215" s="25">
        <f t="shared" si="69"/>
        <v>0</v>
      </c>
      <c r="Q215" s="25">
        <f t="shared" si="69"/>
        <v>0</v>
      </c>
      <c r="R215" s="25">
        <f t="shared" si="70"/>
        <v>0</v>
      </c>
      <c r="S215" s="26">
        <f t="shared" si="77"/>
        <v>0</v>
      </c>
      <c r="T215" s="26">
        <f t="shared" si="77"/>
        <v>0</v>
      </c>
      <c r="U215" s="26">
        <f t="shared" si="77"/>
        <v>0</v>
      </c>
      <c r="V215" s="26">
        <f t="shared" si="77"/>
        <v>0</v>
      </c>
      <c r="W215" s="26">
        <f t="shared" si="71"/>
        <v>0</v>
      </c>
      <c r="X215" s="26">
        <f t="shared" si="71"/>
        <v>0</v>
      </c>
      <c r="Y215" s="26">
        <f t="shared" si="72"/>
        <v>0</v>
      </c>
      <c r="Z215" s="428"/>
      <c r="AA215" s="428"/>
      <c r="AB215" s="428"/>
      <c r="AC215" s="428"/>
      <c r="AD215" s="25">
        <f t="shared" si="73"/>
        <v>0</v>
      </c>
      <c r="AE215" s="25">
        <f t="shared" si="73"/>
        <v>0</v>
      </c>
      <c r="AF215" s="25">
        <f t="shared" si="74"/>
        <v>0</v>
      </c>
      <c r="AG215" s="27"/>
      <c r="AH215" s="27"/>
      <c r="AI215" s="28">
        <f t="shared" si="75"/>
        <v>0</v>
      </c>
      <c r="AJ215" s="27">
        <f t="shared" si="67"/>
        <v>0</v>
      </c>
      <c r="AK215" s="27">
        <f t="shared" si="68"/>
        <v>0</v>
      </c>
      <c r="AL215" s="28">
        <f t="shared" si="76"/>
        <v>0</v>
      </c>
      <c r="AM215" s="436"/>
      <c r="AN215" s="435"/>
      <c r="AO215" s="89"/>
      <c r="AP215" s="88"/>
      <c r="AQ215" s="89"/>
      <c r="AR215" s="88"/>
      <c r="AS215" s="89"/>
      <c r="AT215" s="88"/>
      <c r="AU215" s="89"/>
      <c r="AV215" s="88"/>
      <c r="AW215" s="89"/>
      <c r="AX215" s="88"/>
      <c r="AY215" s="89"/>
      <c r="AZ215" s="88"/>
      <c r="BA215" s="89"/>
      <c r="BB215" s="88"/>
      <c r="BC215" s="90"/>
      <c r="BD215" s="88"/>
      <c r="BE215" s="89"/>
      <c r="BF215" s="89"/>
      <c r="BG215" s="91"/>
      <c r="BH215" s="87"/>
      <c r="BI215" s="91"/>
      <c r="BJ215" s="87"/>
      <c r="BK215" s="91"/>
      <c r="BL215" s="87"/>
      <c r="BM215" s="91"/>
      <c r="BN215" s="87"/>
      <c r="BO215" s="91"/>
      <c r="BP215" s="87"/>
      <c r="BQ215" s="91"/>
      <c r="BR215" s="87"/>
      <c r="BS215" s="91"/>
      <c r="BT215" s="87"/>
      <c r="BU215" s="89"/>
      <c r="BV215" s="89"/>
      <c r="BW215" s="91"/>
      <c r="BX215" s="87"/>
      <c r="BY215" s="91"/>
      <c r="BZ215" s="87"/>
      <c r="CA215" s="92"/>
      <c r="CB215" s="93"/>
      <c r="CC215" s="91"/>
      <c r="CD215" s="87"/>
      <c r="CE215" s="92"/>
      <c r="CF215" s="93"/>
      <c r="CG215" s="91"/>
      <c r="CH215" s="87"/>
      <c r="CI215" s="92"/>
      <c r="CJ215" s="93"/>
      <c r="CK215" s="91"/>
      <c r="CL215" s="87"/>
      <c r="CM215" s="92"/>
      <c r="CN215" s="93"/>
      <c r="CO215" s="93"/>
      <c r="CP215" s="93"/>
      <c r="CQ215" s="92"/>
      <c r="CR215" s="93"/>
      <c r="CS215" s="92"/>
      <c r="CT215" s="93"/>
      <c r="CU215" s="92"/>
      <c r="CV215" s="93"/>
      <c r="CW215" s="92"/>
      <c r="CX215" s="93"/>
      <c r="CY215" s="89"/>
      <c r="CZ215" s="89"/>
      <c r="DA215" s="91"/>
      <c r="DB215" s="87"/>
      <c r="DC215" s="89"/>
      <c r="DD215" s="88"/>
      <c r="DE215" s="91"/>
      <c r="DF215" s="87"/>
      <c r="DG215" s="91"/>
      <c r="DH215" s="87"/>
      <c r="DI215" s="91"/>
      <c r="DJ215" s="87"/>
      <c r="DK215" s="89"/>
      <c r="DL215" s="88"/>
      <c r="DM215" s="91"/>
      <c r="DN215" s="87"/>
      <c r="DO215" s="89"/>
      <c r="DP215" s="88"/>
      <c r="DQ215" s="91"/>
      <c r="DR215" s="87"/>
      <c r="DS215" s="89"/>
      <c r="DT215" s="89"/>
      <c r="DU215" s="91"/>
      <c r="DV215" s="87"/>
      <c r="DW215" s="91"/>
      <c r="DX215" s="87"/>
      <c r="DY215" s="94"/>
      <c r="DZ215" s="95"/>
      <c r="EA215" s="94"/>
      <c r="EB215" s="95"/>
      <c r="EC215" s="94"/>
      <c r="ED215" s="95"/>
      <c r="EE215" s="94"/>
      <c r="EF215" s="95"/>
      <c r="EG215" s="94"/>
      <c r="EH215" s="95"/>
      <c r="EI215" s="94"/>
      <c r="EJ215" s="95"/>
      <c r="EK215" s="94"/>
      <c r="EL215" s="95"/>
      <c r="EM215" s="94"/>
      <c r="EN215" s="95"/>
      <c r="EO215" s="89"/>
      <c r="EP215" s="89"/>
      <c r="EQ215" s="89"/>
      <c r="ER215" s="89"/>
      <c r="ES215" s="493"/>
      <c r="ET215" s="494"/>
      <c r="EU215" s="96"/>
      <c r="EX215" s="88" t="s">
        <v>175</v>
      </c>
    </row>
    <row r="216" spans="1:154" s="112" customFormat="1" ht="29" thickTop="1" thickBot="1">
      <c r="A216" s="98"/>
      <c r="B216" s="99"/>
      <c r="C216" s="99"/>
      <c r="D216" s="99"/>
      <c r="E216" s="437"/>
      <c r="F216" s="437"/>
      <c r="G216" s="437"/>
      <c r="H216" s="437"/>
      <c r="I216" s="25">
        <f t="shared" si="66"/>
        <v>0</v>
      </c>
      <c r="J216" s="25">
        <f t="shared" si="66"/>
        <v>0</v>
      </c>
      <c r="K216" s="25">
        <f t="shared" si="63"/>
        <v>0</v>
      </c>
      <c r="L216" s="427"/>
      <c r="M216" s="427"/>
      <c r="N216" s="427"/>
      <c r="O216" s="427"/>
      <c r="P216" s="25">
        <f t="shared" si="69"/>
        <v>0</v>
      </c>
      <c r="Q216" s="25">
        <f t="shared" si="69"/>
        <v>0</v>
      </c>
      <c r="R216" s="25">
        <f t="shared" si="70"/>
        <v>0</v>
      </c>
      <c r="S216" s="26">
        <f t="shared" si="77"/>
        <v>0</v>
      </c>
      <c r="T216" s="26">
        <f t="shared" si="77"/>
        <v>0</v>
      </c>
      <c r="U216" s="26">
        <f t="shared" si="77"/>
        <v>0</v>
      </c>
      <c r="V216" s="26">
        <f t="shared" si="77"/>
        <v>0</v>
      </c>
      <c r="W216" s="26">
        <f t="shared" si="71"/>
        <v>0</v>
      </c>
      <c r="X216" s="26">
        <f t="shared" si="71"/>
        <v>0</v>
      </c>
      <c r="Y216" s="26">
        <f t="shared" si="72"/>
        <v>0</v>
      </c>
      <c r="Z216" s="441"/>
      <c r="AA216" s="441"/>
      <c r="AB216" s="441"/>
      <c r="AC216" s="441"/>
      <c r="AD216" s="25">
        <f t="shared" ref="AD216" si="78">Z216+AB216</f>
        <v>0</v>
      </c>
      <c r="AE216" s="25">
        <f t="shared" ref="AE216" si="79">AA216+AC216</f>
        <v>0</v>
      </c>
      <c r="AF216" s="25">
        <f t="shared" ref="AF216" si="80">AD216+AE216</f>
        <v>0</v>
      </c>
      <c r="AG216" s="451"/>
      <c r="AH216" s="451"/>
      <c r="AI216" s="100"/>
      <c r="AJ216" s="27">
        <f t="shared" si="67"/>
        <v>0</v>
      </c>
      <c r="AK216" s="27">
        <f t="shared" si="68"/>
        <v>0</v>
      </c>
      <c r="AL216" s="100"/>
      <c r="AM216" s="448"/>
      <c r="AN216" s="437"/>
      <c r="AO216" s="99"/>
      <c r="AP216" s="101"/>
      <c r="AQ216" s="99"/>
      <c r="AR216" s="101"/>
      <c r="AS216" s="99"/>
      <c r="AT216" s="101"/>
      <c r="AU216" s="99"/>
      <c r="AV216" s="101"/>
      <c r="AW216" s="99"/>
      <c r="AX216" s="101"/>
      <c r="AY216" s="99"/>
      <c r="AZ216" s="101"/>
      <c r="BA216" s="99"/>
      <c r="BB216" s="101"/>
      <c r="BC216" s="102"/>
      <c r="BD216" s="101"/>
      <c r="BE216" s="99"/>
      <c r="BF216" s="99"/>
      <c r="BG216" s="103"/>
      <c r="BH216" s="104"/>
      <c r="BI216" s="103"/>
      <c r="BJ216" s="104"/>
      <c r="BK216" s="103"/>
      <c r="BL216" s="104"/>
      <c r="BM216" s="103"/>
      <c r="BN216" s="104"/>
      <c r="BO216" s="103"/>
      <c r="BP216" s="104"/>
      <c r="BQ216" s="103"/>
      <c r="BR216" s="104"/>
      <c r="BS216" s="103"/>
      <c r="BT216" s="104"/>
      <c r="BU216" s="99"/>
      <c r="BV216" s="99"/>
      <c r="BW216" s="103"/>
      <c r="BX216" s="104"/>
      <c r="BY216" s="103"/>
      <c r="BZ216" s="104"/>
      <c r="CA216" s="105"/>
      <c r="CB216" s="106"/>
      <c r="CC216" s="103"/>
      <c r="CD216" s="104"/>
      <c r="CE216" s="105"/>
      <c r="CF216" s="106"/>
      <c r="CG216" s="103"/>
      <c r="CH216" s="104"/>
      <c r="CI216" s="105"/>
      <c r="CJ216" s="106"/>
      <c r="CK216" s="103"/>
      <c r="CL216" s="104"/>
      <c r="CM216" s="105"/>
      <c r="CN216" s="106"/>
      <c r="CO216" s="106"/>
      <c r="CP216" s="106"/>
      <c r="CQ216" s="105"/>
      <c r="CR216" s="106"/>
      <c r="CS216" s="105"/>
      <c r="CT216" s="106"/>
      <c r="CU216" s="105"/>
      <c r="CV216" s="106"/>
      <c r="CW216" s="105"/>
      <c r="CX216" s="106"/>
      <c r="CY216" s="99"/>
      <c r="CZ216" s="99"/>
      <c r="DA216" s="103"/>
      <c r="DB216" s="104"/>
      <c r="DC216" s="99"/>
      <c r="DD216" s="101"/>
      <c r="DE216" s="103"/>
      <c r="DF216" s="104"/>
      <c r="DG216" s="103"/>
      <c r="DH216" s="104"/>
      <c r="DI216" s="103"/>
      <c r="DJ216" s="104"/>
      <c r="DK216" s="99"/>
      <c r="DL216" s="101"/>
      <c r="DM216" s="103"/>
      <c r="DN216" s="104"/>
      <c r="DO216" s="99"/>
      <c r="DP216" s="101"/>
      <c r="DQ216" s="103"/>
      <c r="DR216" s="104"/>
      <c r="DS216" s="99"/>
      <c r="DT216" s="99"/>
      <c r="DU216" s="103"/>
      <c r="DV216" s="104"/>
      <c r="DW216" s="103"/>
      <c r="DX216" s="104"/>
      <c r="DY216" s="107"/>
      <c r="DZ216" s="108"/>
      <c r="EA216" s="107"/>
      <c r="EB216" s="108"/>
      <c r="EC216" s="107"/>
      <c r="ED216" s="108"/>
      <c r="EE216" s="107"/>
      <c r="EF216" s="108"/>
      <c r="EG216" s="107"/>
      <c r="EH216" s="108"/>
      <c r="EI216" s="107"/>
      <c r="EJ216" s="108"/>
      <c r="EK216" s="107"/>
      <c r="EL216" s="108"/>
      <c r="EM216" s="107"/>
      <c r="EN216" s="108"/>
      <c r="EO216" s="99"/>
      <c r="EP216" s="99"/>
      <c r="EQ216" s="99"/>
      <c r="ER216" s="99"/>
      <c r="ES216" s="109"/>
      <c r="ET216" s="110"/>
      <c r="EU216" s="111"/>
      <c r="EX216" s="101"/>
    </row>
    <row r="217" spans="1:154" s="122" customFormat="1" ht="24" thickTop="1" thickBot="1">
      <c r="A217" s="113"/>
      <c r="B217" s="114" t="s">
        <v>222</v>
      </c>
      <c r="C217" s="115"/>
      <c r="D217" s="115"/>
      <c r="E217" s="116">
        <f>SUM(E112:E215)</f>
        <v>0</v>
      </c>
      <c r="F217" s="116">
        <f t="shared" ref="F217:AL217" si="81">SUM(F112:F215)</f>
        <v>0</v>
      </c>
      <c r="G217" s="116">
        <f t="shared" si="81"/>
        <v>0</v>
      </c>
      <c r="H217" s="117">
        <f t="shared" si="81"/>
        <v>0</v>
      </c>
      <c r="I217" s="117">
        <f t="shared" si="81"/>
        <v>0</v>
      </c>
      <c r="J217" s="117">
        <f t="shared" si="81"/>
        <v>0</v>
      </c>
      <c r="K217" s="117">
        <f t="shared" si="81"/>
        <v>0</v>
      </c>
      <c r="L217" s="117">
        <f t="shared" si="81"/>
        <v>0</v>
      </c>
      <c r="M217" s="117">
        <f t="shared" si="81"/>
        <v>0</v>
      </c>
      <c r="N217" s="117">
        <f t="shared" si="81"/>
        <v>0</v>
      </c>
      <c r="O217" s="117">
        <f t="shared" si="81"/>
        <v>0</v>
      </c>
      <c r="P217" s="117">
        <f t="shared" si="81"/>
        <v>0</v>
      </c>
      <c r="Q217" s="117">
        <f t="shared" si="81"/>
        <v>0</v>
      </c>
      <c r="R217" s="117">
        <f t="shared" si="81"/>
        <v>0</v>
      </c>
      <c r="S217" s="117">
        <f t="shared" si="81"/>
        <v>0</v>
      </c>
      <c r="T217" s="117">
        <f t="shared" si="81"/>
        <v>0</v>
      </c>
      <c r="U217" s="117">
        <f t="shared" si="81"/>
        <v>0</v>
      </c>
      <c r="V217" s="117">
        <f t="shared" si="81"/>
        <v>0</v>
      </c>
      <c r="W217" s="117">
        <f t="shared" si="81"/>
        <v>0</v>
      </c>
      <c r="X217" s="117">
        <f t="shared" si="81"/>
        <v>0</v>
      </c>
      <c r="Y217" s="117">
        <f t="shared" si="81"/>
        <v>0</v>
      </c>
      <c r="Z217" s="117">
        <f t="shared" si="81"/>
        <v>0</v>
      </c>
      <c r="AA217" s="117">
        <f t="shared" si="81"/>
        <v>0</v>
      </c>
      <c r="AB217" s="117">
        <f t="shared" si="81"/>
        <v>0</v>
      </c>
      <c r="AC217" s="117">
        <f t="shared" si="81"/>
        <v>0</v>
      </c>
      <c r="AD217" s="117">
        <f t="shared" si="81"/>
        <v>0</v>
      </c>
      <c r="AE217" s="117">
        <f t="shared" si="81"/>
        <v>0</v>
      </c>
      <c r="AF217" s="117">
        <f t="shared" si="81"/>
        <v>0</v>
      </c>
      <c r="AG217" s="117">
        <f t="shared" si="81"/>
        <v>0</v>
      </c>
      <c r="AH217" s="117">
        <f t="shared" si="81"/>
        <v>0</v>
      </c>
      <c r="AI217" s="117">
        <f t="shared" si="81"/>
        <v>0</v>
      </c>
      <c r="AJ217" s="117">
        <f t="shared" si="81"/>
        <v>0</v>
      </c>
      <c r="AK217" s="117">
        <f t="shared" si="81"/>
        <v>0</v>
      </c>
      <c r="AL217" s="117">
        <f t="shared" si="81"/>
        <v>0</v>
      </c>
      <c r="AM217" s="117"/>
      <c r="AN217" s="118"/>
      <c r="AO217" s="118"/>
      <c r="AP217" s="117"/>
      <c r="AQ217" s="118"/>
      <c r="AR217" s="117"/>
      <c r="AS217" s="118"/>
      <c r="AT217" s="117"/>
      <c r="AU217" s="118"/>
      <c r="AV217" s="117"/>
      <c r="AW217" s="118"/>
      <c r="AX217" s="117"/>
      <c r="AY217" s="117"/>
      <c r="AZ217" s="117"/>
      <c r="BA217" s="118"/>
      <c r="BB217" s="117"/>
      <c r="BC217" s="119"/>
      <c r="BD217" s="117"/>
      <c r="BE217" s="120"/>
      <c r="BF217" s="120"/>
      <c r="BG217" s="118"/>
      <c r="BH217" s="117"/>
      <c r="BI217" s="118"/>
      <c r="BJ217" s="117"/>
      <c r="BK217" s="118"/>
      <c r="BL217" s="117"/>
      <c r="BM217" s="118"/>
      <c r="BN217" s="117"/>
      <c r="BO217" s="118"/>
      <c r="BP217" s="117"/>
      <c r="BQ217" s="118"/>
      <c r="BR217" s="117"/>
      <c r="BS217" s="118"/>
      <c r="BT217" s="117"/>
      <c r="BU217" s="120"/>
      <c r="BV217" s="120"/>
      <c r="BW217" s="118"/>
      <c r="BX217" s="117"/>
      <c r="BY217" s="118"/>
      <c r="BZ217" s="117"/>
      <c r="CA217" s="118"/>
      <c r="CB217" s="117"/>
      <c r="CC217" s="118"/>
      <c r="CD217" s="117"/>
      <c r="CE217" s="118"/>
      <c r="CF217" s="117"/>
      <c r="CG217" s="118"/>
      <c r="CH217" s="117"/>
      <c r="CI217" s="118"/>
      <c r="CJ217" s="117"/>
      <c r="CK217" s="118"/>
      <c r="CL217" s="117"/>
      <c r="CM217" s="118"/>
      <c r="CN217" s="117"/>
      <c r="CO217" s="118"/>
      <c r="CP217" s="117"/>
      <c r="CQ217" s="118"/>
      <c r="CR217" s="117"/>
      <c r="CS217" s="118"/>
      <c r="CT217" s="117"/>
      <c r="CU217" s="118"/>
      <c r="CV217" s="117"/>
      <c r="CW217" s="118"/>
      <c r="CX217" s="117"/>
      <c r="CY217" s="120"/>
      <c r="CZ217" s="120"/>
      <c r="DA217" s="118"/>
      <c r="DB217" s="117"/>
      <c r="DC217" s="118"/>
      <c r="DD217" s="117"/>
      <c r="DE217" s="118"/>
      <c r="DF217" s="117"/>
      <c r="DG217" s="118"/>
      <c r="DH217" s="117"/>
      <c r="DI217" s="118"/>
      <c r="DJ217" s="117"/>
      <c r="DK217" s="118"/>
      <c r="DL217" s="117"/>
      <c r="DM217" s="118"/>
      <c r="DN217" s="117"/>
      <c r="DO217" s="118"/>
      <c r="DP217" s="117"/>
      <c r="DQ217" s="118"/>
      <c r="DR217" s="117"/>
      <c r="DS217" s="120"/>
      <c r="DT217" s="120"/>
      <c r="DU217" s="118"/>
      <c r="DV217" s="117"/>
      <c r="DW217" s="118"/>
      <c r="DX217" s="117"/>
      <c r="DY217" s="118"/>
      <c r="DZ217" s="117"/>
      <c r="EA217" s="118"/>
      <c r="EB217" s="117"/>
      <c r="EC217" s="118"/>
      <c r="ED217" s="117"/>
      <c r="EE217" s="118"/>
      <c r="EF217" s="117"/>
      <c r="EG217" s="118"/>
      <c r="EH217" s="117"/>
      <c r="EI217" s="118"/>
      <c r="EJ217" s="117"/>
      <c r="EK217" s="118"/>
      <c r="EL217" s="117"/>
      <c r="EM217" s="118"/>
      <c r="EN217" s="117"/>
      <c r="EO217" s="120"/>
      <c r="EP217" s="120"/>
      <c r="EQ217" s="120"/>
      <c r="ER217" s="120"/>
      <c r="ES217" s="121"/>
      <c r="ET217" s="121"/>
      <c r="EU217" s="121"/>
      <c r="EX217" s="120"/>
    </row>
    <row r="218" spans="1:154" s="69" customFormat="1" ht="26" thickTop="1" thickBot="1">
      <c r="A218" s="70">
        <v>113</v>
      </c>
      <c r="B218" s="71" t="s">
        <v>223</v>
      </c>
      <c r="C218" s="72" t="s">
        <v>141</v>
      </c>
      <c r="D218" s="72">
        <v>1900</v>
      </c>
      <c r="E218" s="431"/>
      <c r="F218" s="432"/>
      <c r="G218" s="433"/>
      <c r="H218" s="432"/>
      <c r="I218" s="25">
        <f>E218+G218</f>
        <v>0</v>
      </c>
      <c r="J218" s="25">
        <f>F218+H218</f>
        <v>0</v>
      </c>
      <c r="K218" s="25">
        <f t="shared" ref="K218:K249" si="82">I218+J218</f>
        <v>0</v>
      </c>
      <c r="L218" s="432"/>
      <c r="M218" s="433"/>
      <c r="N218" s="432"/>
      <c r="O218" s="433"/>
      <c r="P218" s="25">
        <f t="shared" si="69"/>
        <v>0</v>
      </c>
      <c r="Q218" s="25">
        <f t="shared" si="69"/>
        <v>0</v>
      </c>
      <c r="R218" s="25">
        <f t="shared" si="70"/>
        <v>0</v>
      </c>
      <c r="S218" s="26">
        <f t="shared" ref="S218:V233" si="83">E218-L218</f>
        <v>0</v>
      </c>
      <c r="T218" s="26">
        <f t="shared" si="83"/>
        <v>0</v>
      </c>
      <c r="U218" s="26">
        <f t="shared" si="83"/>
        <v>0</v>
      </c>
      <c r="V218" s="26">
        <f t="shared" si="83"/>
        <v>0</v>
      </c>
      <c r="W218" s="26">
        <f t="shared" si="71"/>
        <v>0</v>
      </c>
      <c r="X218" s="26">
        <f t="shared" si="71"/>
        <v>0</v>
      </c>
      <c r="Y218" s="26">
        <f t="shared" si="72"/>
        <v>0</v>
      </c>
      <c r="Z218" s="428"/>
      <c r="AA218" s="428"/>
      <c r="AB218" s="428"/>
      <c r="AC218" s="428"/>
      <c r="AD218" s="25">
        <f t="shared" si="73"/>
        <v>0</v>
      </c>
      <c r="AE218" s="25">
        <f t="shared" si="73"/>
        <v>0</v>
      </c>
      <c r="AF218" s="25">
        <f t="shared" si="74"/>
        <v>0</v>
      </c>
      <c r="AG218" s="27"/>
      <c r="AH218" s="27"/>
      <c r="AI218" s="28">
        <f t="shared" si="75"/>
        <v>0</v>
      </c>
      <c r="AJ218" s="27">
        <f t="shared" ref="AJ218:AJ249" si="84">((AD218-I218)*AO218)*12</f>
        <v>0</v>
      </c>
      <c r="AK218" s="27">
        <f t="shared" ref="AK218:AK249" si="85">((AE218-J218)*AO218)*12</f>
        <v>0</v>
      </c>
      <c r="AL218" s="28">
        <f t="shared" si="76"/>
        <v>0</v>
      </c>
      <c r="AM218" s="431"/>
      <c r="AN218" s="432"/>
      <c r="AO218" s="89"/>
      <c r="AP218" s="74"/>
      <c r="AQ218" s="73"/>
      <c r="AR218" s="74"/>
      <c r="AS218" s="77"/>
      <c r="AT218" s="72"/>
      <c r="AU218" s="73"/>
      <c r="AV218" s="74"/>
      <c r="AW218" s="73"/>
      <c r="AX218" s="75"/>
      <c r="AY218" s="73"/>
      <c r="AZ218" s="74"/>
      <c r="BA218" s="73"/>
      <c r="BB218" s="74"/>
      <c r="BC218" s="82"/>
      <c r="BD218" s="72"/>
      <c r="BE218" s="60"/>
      <c r="BF218" s="60"/>
      <c r="BG218" s="77"/>
      <c r="BH218" s="72"/>
      <c r="BI218" s="73"/>
      <c r="BJ218" s="74"/>
      <c r="BK218" s="73"/>
      <c r="BL218" s="74"/>
      <c r="BM218" s="73"/>
      <c r="BN218" s="74"/>
      <c r="BO218" s="73"/>
      <c r="BP218" s="74"/>
      <c r="BQ218" s="73"/>
      <c r="BR218" s="74"/>
      <c r="BS218" s="73"/>
      <c r="BT218" s="74"/>
      <c r="BU218" s="60"/>
      <c r="BV218" s="60"/>
      <c r="BW218" s="77"/>
      <c r="BX218" s="72"/>
      <c r="BY218" s="77"/>
      <c r="BZ218" s="72"/>
      <c r="CA218" s="73"/>
      <c r="CB218" s="74"/>
      <c r="CC218" s="73"/>
      <c r="CD218" s="74"/>
      <c r="CE218" s="78"/>
      <c r="CF218" s="79"/>
      <c r="CG218" s="73"/>
      <c r="CH218" s="74"/>
      <c r="CI218" s="77"/>
      <c r="CJ218" s="72"/>
      <c r="CK218" s="73"/>
      <c r="CL218" s="74"/>
      <c r="CM218" s="73"/>
      <c r="CN218" s="74"/>
      <c r="CO218" s="74"/>
      <c r="CP218" s="72"/>
      <c r="CQ218" s="77"/>
      <c r="CR218" s="72"/>
      <c r="CS218" s="73"/>
      <c r="CT218" s="74"/>
      <c r="CU218" s="73"/>
      <c r="CV218" s="74"/>
      <c r="CW218" s="73"/>
      <c r="CX218" s="74"/>
      <c r="CY218" s="60"/>
      <c r="CZ218" s="60"/>
      <c r="DA218" s="77"/>
      <c r="DB218" s="72"/>
      <c r="DC218" s="73"/>
      <c r="DD218" s="74"/>
      <c r="DE218" s="77"/>
      <c r="DF218" s="72"/>
      <c r="DG218" s="77"/>
      <c r="DH218" s="72"/>
      <c r="DI218" s="77"/>
      <c r="DJ218" s="72"/>
      <c r="DK218" s="73"/>
      <c r="DL218" s="74"/>
      <c r="DM218" s="73"/>
      <c r="DN218" s="74"/>
      <c r="DO218" s="73"/>
      <c r="DP218" s="74"/>
      <c r="DQ218" s="80"/>
      <c r="DR218" s="70"/>
      <c r="DS218" s="60"/>
      <c r="DT218" s="60"/>
      <c r="DU218" s="77"/>
      <c r="DV218" s="72"/>
      <c r="DW218" s="77"/>
      <c r="DX218" s="72"/>
      <c r="DY218" s="80"/>
      <c r="DZ218" s="70"/>
      <c r="EA218" s="80"/>
      <c r="EB218" s="70"/>
      <c r="EC218" s="80"/>
      <c r="ED218" s="70"/>
      <c r="EE218" s="80"/>
      <c r="EF218" s="70"/>
      <c r="EG218" s="80"/>
      <c r="EH218" s="70"/>
      <c r="EI218" s="80"/>
      <c r="EJ218" s="70"/>
      <c r="EK218" s="80"/>
      <c r="EL218" s="70"/>
      <c r="EM218" s="80"/>
      <c r="EN218" s="70"/>
      <c r="EO218" s="60"/>
      <c r="EP218" s="60"/>
      <c r="EQ218" s="60"/>
      <c r="ER218" s="60"/>
      <c r="ES218" s="81"/>
      <c r="ET218" s="81"/>
      <c r="EU218" s="81"/>
      <c r="EX218" s="74"/>
    </row>
    <row r="219" spans="1:154" s="69" customFormat="1" ht="26" thickTop="1" thickBot="1">
      <c r="A219" s="123">
        <v>114</v>
      </c>
      <c r="B219" s="71" t="s">
        <v>224</v>
      </c>
      <c r="C219" s="72" t="s">
        <v>141</v>
      </c>
      <c r="D219" s="72">
        <v>1900</v>
      </c>
      <c r="E219" s="431"/>
      <c r="F219" s="432"/>
      <c r="G219" s="433"/>
      <c r="H219" s="432"/>
      <c r="I219" s="25">
        <f t="shared" ref="I219:J234" si="86">E219+G219</f>
        <v>0</v>
      </c>
      <c r="J219" s="25">
        <f t="shared" si="86"/>
        <v>0</v>
      </c>
      <c r="K219" s="25">
        <f t="shared" si="82"/>
        <v>0</v>
      </c>
      <c r="L219" s="439"/>
      <c r="M219" s="438"/>
      <c r="N219" s="439"/>
      <c r="O219" s="438"/>
      <c r="P219" s="25">
        <f t="shared" si="69"/>
        <v>0</v>
      </c>
      <c r="Q219" s="25">
        <f t="shared" si="69"/>
        <v>0</v>
      </c>
      <c r="R219" s="25">
        <f t="shared" si="70"/>
        <v>0</v>
      </c>
      <c r="S219" s="26">
        <f t="shared" si="83"/>
        <v>0</v>
      </c>
      <c r="T219" s="26">
        <f t="shared" si="83"/>
        <v>0</v>
      </c>
      <c r="U219" s="26">
        <f t="shared" si="83"/>
        <v>0</v>
      </c>
      <c r="V219" s="26">
        <f t="shared" si="83"/>
        <v>0</v>
      </c>
      <c r="W219" s="26">
        <f t="shared" si="71"/>
        <v>0</v>
      </c>
      <c r="X219" s="26">
        <f t="shared" si="71"/>
        <v>0</v>
      </c>
      <c r="Y219" s="26">
        <f t="shared" si="72"/>
        <v>0</v>
      </c>
      <c r="Z219" s="428"/>
      <c r="AA219" s="428"/>
      <c r="AB219" s="428"/>
      <c r="AC219" s="428"/>
      <c r="AD219" s="25">
        <f t="shared" si="73"/>
        <v>0</v>
      </c>
      <c r="AE219" s="25">
        <f t="shared" si="73"/>
        <v>0</v>
      </c>
      <c r="AF219" s="25">
        <f t="shared" si="74"/>
        <v>0</v>
      </c>
      <c r="AG219" s="27"/>
      <c r="AH219" s="27"/>
      <c r="AI219" s="28">
        <f t="shared" si="75"/>
        <v>0</v>
      </c>
      <c r="AJ219" s="27">
        <f t="shared" si="84"/>
        <v>0</v>
      </c>
      <c r="AK219" s="27">
        <f t="shared" si="85"/>
        <v>0</v>
      </c>
      <c r="AL219" s="28">
        <f t="shared" si="76"/>
        <v>0</v>
      </c>
      <c r="AM219" s="449"/>
      <c r="AN219" s="439"/>
      <c r="AO219" s="89"/>
      <c r="AP219" s="125"/>
      <c r="AQ219" s="124"/>
      <c r="AR219" s="125"/>
      <c r="AS219" s="127"/>
      <c r="AT219" s="126"/>
      <c r="AU219" s="124"/>
      <c r="AV219" s="125"/>
      <c r="AW219" s="124"/>
      <c r="AX219" s="128"/>
      <c r="AY219" s="124"/>
      <c r="AZ219" s="125"/>
      <c r="BA219" s="124"/>
      <c r="BB219" s="125"/>
      <c r="BC219" s="129"/>
      <c r="BD219" s="126"/>
      <c r="BE219" s="60"/>
      <c r="BF219" s="60"/>
      <c r="BG219" s="127"/>
      <c r="BH219" s="126"/>
      <c r="BI219" s="124"/>
      <c r="BJ219" s="125"/>
      <c r="BK219" s="124"/>
      <c r="BL219" s="125"/>
      <c r="BM219" s="124"/>
      <c r="BN219" s="125"/>
      <c r="BO219" s="124"/>
      <c r="BP219" s="125"/>
      <c r="BQ219" s="124"/>
      <c r="BR219" s="125"/>
      <c r="BS219" s="124"/>
      <c r="BT219" s="125"/>
      <c r="BU219" s="60"/>
      <c r="BV219" s="60"/>
      <c r="BW219" s="127"/>
      <c r="BX219" s="126"/>
      <c r="BY219" s="127"/>
      <c r="BZ219" s="126"/>
      <c r="CA219" s="124"/>
      <c r="CB219" s="125"/>
      <c r="CC219" s="127"/>
      <c r="CD219" s="126"/>
      <c r="CE219" s="130"/>
      <c r="CF219" s="131"/>
      <c r="CG219" s="124"/>
      <c r="CH219" s="125"/>
      <c r="CI219" s="124"/>
      <c r="CJ219" s="125"/>
      <c r="CK219" s="124"/>
      <c r="CL219" s="125"/>
      <c r="CM219" s="124"/>
      <c r="CN219" s="125"/>
      <c r="CO219" s="125"/>
      <c r="CP219" s="126"/>
      <c r="CQ219" s="127"/>
      <c r="CR219" s="126"/>
      <c r="CS219" s="124"/>
      <c r="CT219" s="125"/>
      <c r="CU219" s="127"/>
      <c r="CV219" s="126"/>
      <c r="CW219" s="124"/>
      <c r="CX219" s="125"/>
      <c r="CY219" s="60"/>
      <c r="CZ219" s="60"/>
      <c r="DA219" s="127"/>
      <c r="DB219" s="126"/>
      <c r="DC219" s="124"/>
      <c r="DD219" s="125"/>
      <c r="DE219" s="127"/>
      <c r="DF219" s="126"/>
      <c r="DG219" s="127"/>
      <c r="DH219" s="126"/>
      <c r="DI219" s="127"/>
      <c r="DJ219" s="126"/>
      <c r="DK219" s="124"/>
      <c r="DL219" s="125"/>
      <c r="DM219" s="127"/>
      <c r="DN219" s="126"/>
      <c r="DO219" s="124"/>
      <c r="DP219" s="125"/>
      <c r="DQ219" s="127"/>
      <c r="DR219" s="126"/>
      <c r="DS219" s="60"/>
      <c r="DT219" s="60"/>
      <c r="DU219" s="127"/>
      <c r="DV219" s="126"/>
      <c r="DW219" s="127"/>
      <c r="DX219" s="126"/>
      <c r="DY219" s="132"/>
      <c r="DZ219" s="123"/>
      <c r="EA219" s="132"/>
      <c r="EB219" s="123"/>
      <c r="EC219" s="132"/>
      <c r="ED219" s="123"/>
      <c r="EE219" s="132"/>
      <c r="EF219" s="123"/>
      <c r="EG219" s="132"/>
      <c r="EH219" s="123"/>
      <c r="EI219" s="132"/>
      <c r="EJ219" s="123"/>
      <c r="EK219" s="132"/>
      <c r="EL219" s="123"/>
      <c r="EM219" s="132"/>
      <c r="EN219" s="123"/>
      <c r="EO219" s="60"/>
      <c r="EP219" s="60"/>
      <c r="EQ219" s="60"/>
      <c r="ER219" s="60"/>
      <c r="ES219" s="133"/>
      <c r="ET219" s="133"/>
      <c r="EU219" s="133"/>
      <c r="EX219" s="125"/>
    </row>
    <row r="220" spans="1:154" s="59" customFormat="1" ht="28" thickTop="1">
      <c r="A220" s="57">
        <v>115</v>
      </c>
      <c r="B220" s="134" t="s">
        <v>225</v>
      </c>
      <c r="C220" s="135" t="s">
        <v>141</v>
      </c>
      <c r="D220" s="135">
        <v>1600</v>
      </c>
      <c r="E220" s="427"/>
      <c r="F220" s="427"/>
      <c r="G220" s="427"/>
      <c r="H220" s="427"/>
      <c r="I220" s="25">
        <f t="shared" si="86"/>
        <v>0</v>
      </c>
      <c r="J220" s="25">
        <f t="shared" si="86"/>
        <v>0</v>
      </c>
      <c r="K220" s="25">
        <f t="shared" si="82"/>
        <v>0</v>
      </c>
      <c r="L220" s="427"/>
      <c r="M220" s="427"/>
      <c r="N220" s="427"/>
      <c r="O220" s="427"/>
      <c r="P220" s="25">
        <f t="shared" si="69"/>
        <v>0</v>
      </c>
      <c r="Q220" s="25">
        <f t="shared" si="69"/>
        <v>0</v>
      </c>
      <c r="R220" s="25">
        <f t="shared" si="70"/>
        <v>0</v>
      </c>
      <c r="S220" s="26">
        <f t="shared" si="83"/>
        <v>0</v>
      </c>
      <c r="T220" s="26">
        <f t="shared" si="83"/>
        <v>0</v>
      </c>
      <c r="U220" s="26">
        <f t="shared" si="83"/>
        <v>0</v>
      </c>
      <c r="V220" s="26">
        <f t="shared" si="83"/>
        <v>0</v>
      </c>
      <c r="W220" s="26">
        <f t="shared" si="71"/>
        <v>0</v>
      </c>
      <c r="X220" s="26">
        <f t="shared" si="71"/>
        <v>0</v>
      </c>
      <c r="Y220" s="26">
        <f t="shared" si="72"/>
        <v>0</v>
      </c>
      <c r="Z220" s="441"/>
      <c r="AA220" s="441"/>
      <c r="AB220" s="441"/>
      <c r="AC220" s="441"/>
      <c r="AD220" s="25">
        <f t="shared" si="73"/>
        <v>0</v>
      </c>
      <c r="AE220" s="25">
        <f t="shared" si="73"/>
        <v>0</v>
      </c>
      <c r="AF220" s="25">
        <f t="shared" si="74"/>
        <v>0</v>
      </c>
      <c r="AG220" s="27"/>
      <c r="AH220" s="27"/>
      <c r="AI220" s="28">
        <f t="shared" si="75"/>
        <v>0</v>
      </c>
      <c r="AJ220" s="27">
        <f t="shared" si="84"/>
        <v>0</v>
      </c>
      <c r="AK220" s="27">
        <f t="shared" si="85"/>
        <v>0</v>
      </c>
      <c r="AL220" s="28">
        <f t="shared" si="76"/>
        <v>0</v>
      </c>
      <c r="AM220" s="450"/>
      <c r="AN220" s="430"/>
      <c r="AO220" s="60"/>
      <c r="AQ220" s="60"/>
      <c r="AS220" s="62"/>
      <c r="AT220" s="63"/>
      <c r="AU220" s="60"/>
      <c r="AW220" s="60"/>
      <c r="AX220" s="136"/>
      <c r="AY220" s="60"/>
      <c r="BA220" s="60"/>
      <c r="BC220" s="137"/>
      <c r="BD220" s="63"/>
      <c r="BE220" s="60"/>
      <c r="BF220" s="60"/>
      <c r="BG220" s="62"/>
      <c r="BH220" s="63"/>
      <c r="BI220" s="60"/>
      <c r="BK220" s="60"/>
      <c r="BM220" s="60"/>
      <c r="BO220" s="60"/>
      <c r="BQ220" s="60"/>
      <c r="BS220" s="60"/>
      <c r="BU220" s="60"/>
      <c r="BV220" s="60"/>
      <c r="BW220" s="62"/>
      <c r="BX220" s="63"/>
      <c r="BY220" s="62"/>
      <c r="BZ220" s="63"/>
      <c r="CA220" s="60"/>
      <c r="CC220" s="62"/>
      <c r="CD220" s="63"/>
      <c r="CE220" s="64"/>
      <c r="CF220" s="65"/>
      <c r="CG220" s="60"/>
      <c r="CI220" s="60"/>
      <c r="CK220" s="60"/>
      <c r="CM220" s="60"/>
      <c r="CQ220" s="62"/>
      <c r="CR220" s="63"/>
      <c r="CS220" s="60"/>
      <c r="CU220" s="62"/>
      <c r="CV220" s="63"/>
      <c r="CW220" s="60"/>
      <c r="CY220" s="60"/>
      <c r="CZ220" s="60"/>
      <c r="DA220" s="62"/>
      <c r="DB220" s="63"/>
      <c r="DC220" s="60"/>
      <c r="DE220" s="62"/>
      <c r="DF220" s="63"/>
      <c r="DG220" s="62"/>
      <c r="DH220" s="63"/>
      <c r="DI220" s="62"/>
      <c r="DJ220" s="63"/>
      <c r="DK220" s="60"/>
      <c r="DM220" s="62"/>
      <c r="DN220" s="63"/>
      <c r="DO220" s="60"/>
      <c r="DQ220" s="62"/>
      <c r="DR220" s="63"/>
      <c r="DS220" s="60"/>
      <c r="DT220" s="60"/>
      <c r="DU220" s="62"/>
      <c r="DV220" s="63"/>
      <c r="DW220" s="62"/>
      <c r="DX220" s="63"/>
      <c r="DY220" s="66"/>
      <c r="DZ220" s="57"/>
      <c r="EA220" s="66"/>
      <c r="EB220" s="57"/>
      <c r="EC220" s="66"/>
      <c r="ED220" s="57"/>
      <c r="EE220" s="66"/>
      <c r="EF220" s="57"/>
      <c r="EG220" s="66"/>
      <c r="EH220" s="57"/>
      <c r="EI220" s="66"/>
      <c r="EJ220" s="57"/>
      <c r="EK220" s="66"/>
      <c r="EL220" s="57"/>
      <c r="EM220" s="66"/>
      <c r="EN220" s="57"/>
      <c r="EO220" s="60"/>
      <c r="EP220" s="60"/>
      <c r="EQ220" s="60"/>
      <c r="ER220" s="60"/>
      <c r="ES220" s="138"/>
      <c r="ET220" s="138"/>
      <c r="EU220" s="138"/>
    </row>
    <row r="221" spans="1:154" s="69" customFormat="1" ht="27">
      <c r="A221" s="70">
        <v>116</v>
      </c>
      <c r="B221" s="58" t="s">
        <v>226</v>
      </c>
      <c r="C221" s="63" t="s">
        <v>141</v>
      </c>
      <c r="D221" s="63">
        <v>1600</v>
      </c>
      <c r="E221" s="427"/>
      <c r="F221" s="427"/>
      <c r="G221" s="427"/>
      <c r="H221" s="427"/>
      <c r="I221" s="25">
        <f t="shared" si="86"/>
        <v>0</v>
      </c>
      <c r="J221" s="25">
        <f t="shared" si="86"/>
        <v>0</v>
      </c>
      <c r="K221" s="25">
        <f t="shared" si="82"/>
        <v>0</v>
      </c>
      <c r="L221" s="427"/>
      <c r="M221" s="427"/>
      <c r="N221" s="427"/>
      <c r="O221" s="427"/>
      <c r="P221" s="25">
        <f t="shared" si="69"/>
        <v>0</v>
      </c>
      <c r="Q221" s="25">
        <f t="shared" si="69"/>
        <v>0</v>
      </c>
      <c r="R221" s="25">
        <f t="shared" si="70"/>
        <v>0</v>
      </c>
      <c r="S221" s="26">
        <f t="shared" si="83"/>
        <v>0</v>
      </c>
      <c r="T221" s="26">
        <f t="shared" si="83"/>
        <v>0</v>
      </c>
      <c r="U221" s="26">
        <f t="shared" si="83"/>
        <v>0</v>
      </c>
      <c r="V221" s="26">
        <f t="shared" si="83"/>
        <v>0</v>
      </c>
      <c r="W221" s="26">
        <f t="shared" si="71"/>
        <v>0</v>
      </c>
      <c r="X221" s="26">
        <f t="shared" si="71"/>
        <v>0</v>
      </c>
      <c r="Y221" s="26">
        <f t="shared" si="72"/>
        <v>0</v>
      </c>
      <c r="Z221" s="441"/>
      <c r="AA221" s="441"/>
      <c r="AB221" s="441"/>
      <c r="AC221" s="441"/>
      <c r="AD221" s="25">
        <f t="shared" si="73"/>
        <v>0</v>
      </c>
      <c r="AE221" s="25">
        <f t="shared" si="73"/>
        <v>0</v>
      </c>
      <c r="AF221" s="25">
        <f t="shared" si="74"/>
        <v>0</v>
      </c>
      <c r="AG221" s="27"/>
      <c r="AH221" s="27"/>
      <c r="AI221" s="28">
        <f t="shared" si="75"/>
        <v>0</v>
      </c>
      <c r="AJ221" s="27">
        <f t="shared" si="84"/>
        <v>0</v>
      </c>
      <c r="AK221" s="27">
        <f t="shared" si="85"/>
        <v>0</v>
      </c>
      <c r="AL221" s="28">
        <f t="shared" si="76"/>
        <v>0</v>
      </c>
      <c r="AM221" s="450"/>
      <c r="AN221" s="430"/>
      <c r="AO221" s="60"/>
      <c r="AP221" s="59"/>
      <c r="AQ221" s="60"/>
      <c r="AR221" s="59"/>
      <c r="AS221" s="62"/>
      <c r="AT221" s="63"/>
      <c r="AU221" s="60"/>
      <c r="AV221" s="59"/>
      <c r="AW221" s="60"/>
      <c r="AX221" s="136"/>
      <c r="AY221" s="60"/>
      <c r="AZ221" s="59"/>
      <c r="BA221" s="60"/>
      <c r="BB221" s="59"/>
      <c r="BC221" s="61"/>
      <c r="BD221" s="59"/>
      <c r="BE221" s="60"/>
      <c r="BF221" s="60"/>
      <c r="BG221" s="62"/>
      <c r="BH221" s="63"/>
      <c r="BI221" s="60"/>
      <c r="BJ221" s="59"/>
      <c r="BK221" s="60"/>
      <c r="BL221" s="59"/>
      <c r="BM221" s="60"/>
      <c r="BN221" s="59"/>
      <c r="BO221" s="60"/>
      <c r="BP221" s="59"/>
      <c r="BQ221" s="60"/>
      <c r="BR221" s="59"/>
      <c r="BS221" s="60"/>
      <c r="BT221" s="59"/>
      <c r="BU221" s="60"/>
      <c r="BV221" s="60"/>
      <c r="BW221" s="62"/>
      <c r="BX221" s="63"/>
      <c r="BY221" s="62"/>
      <c r="BZ221" s="63"/>
      <c r="CA221" s="60"/>
      <c r="CB221" s="59"/>
      <c r="CC221" s="60"/>
      <c r="CD221" s="59"/>
      <c r="CE221" s="64"/>
      <c r="CF221" s="65"/>
      <c r="CG221" s="60"/>
      <c r="CH221" s="59"/>
      <c r="CI221" s="60"/>
      <c r="CJ221" s="59"/>
      <c r="CK221" s="60"/>
      <c r="CL221" s="59"/>
      <c r="CM221" s="60"/>
      <c r="CN221" s="59"/>
      <c r="CO221" s="59"/>
      <c r="CP221" s="59"/>
      <c r="CQ221" s="62"/>
      <c r="CR221" s="63"/>
      <c r="CS221" s="60"/>
      <c r="CT221" s="59"/>
      <c r="CU221" s="62"/>
      <c r="CV221" s="63"/>
      <c r="CW221" s="60"/>
      <c r="CX221" s="59"/>
      <c r="CY221" s="60"/>
      <c r="CZ221" s="60"/>
      <c r="DA221" s="62"/>
      <c r="DB221" s="63"/>
      <c r="DC221" s="60"/>
      <c r="DD221" s="59"/>
      <c r="DE221" s="62"/>
      <c r="DF221" s="63"/>
      <c r="DG221" s="62"/>
      <c r="DH221" s="63"/>
      <c r="DI221" s="62"/>
      <c r="DJ221" s="63"/>
      <c r="DK221" s="60"/>
      <c r="DL221" s="59"/>
      <c r="DM221" s="62"/>
      <c r="DN221" s="63"/>
      <c r="DO221" s="60"/>
      <c r="DP221" s="59"/>
      <c r="DQ221" s="62"/>
      <c r="DR221" s="63"/>
      <c r="DS221" s="60"/>
      <c r="DT221" s="60"/>
      <c r="DU221" s="62"/>
      <c r="DV221" s="63"/>
      <c r="DW221" s="62"/>
      <c r="DX221" s="63"/>
      <c r="DY221" s="66"/>
      <c r="DZ221" s="57"/>
      <c r="EA221" s="66"/>
      <c r="EB221" s="57"/>
      <c r="EC221" s="66"/>
      <c r="ED221" s="57"/>
      <c r="EE221" s="66"/>
      <c r="EF221" s="57"/>
      <c r="EG221" s="66"/>
      <c r="EH221" s="57"/>
      <c r="EI221" s="66"/>
      <c r="EJ221" s="57"/>
      <c r="EK221" s="66"/>
      <c r="EL221" s="57"/>
      <c r="EM221" s="66"/>
      <c r="EN221" s="57"/>
      <c r="EO221" s="60"/>
      <c r="EP221" s="60"/>
      <c r="EQ221" s="60"/>
      <c r="ER221" s="60"/>
      <c r="ES221" s="138"/>
      <c r="ET221" s="138"/>
      <c r="EU221" s="138"/>
      <c r="EX221" s="59"/>
    </row>
    <row r="222" spans="1:154" s="69" customFormat="1" ht="27">
      <c r="A222" s="123">
        <v>117</v>
      </c>
      <c r="B222" s="71" t="s">
        <v>227</v>
      </c>
      <c r="C222" s="135" t="s">
        <v>141</v>
      </c>
      <c r="D222" s="135">
        <v>1600</v>
      </c>
      <c r="E222" s="427"/>
      <c r="F222" s="427"/>
      <c r="G222" s="427"/>
      <c r="H222" s="427"/>
      <c r="I222" s="25">
        <f t="shared" si="86"/>
        <v>0</v>
      </c>
      <c r="J222" s="25">
        <f t="shared" si="86"/>
        <v>0</v>
      </c>
      <c r="K222" s="25">
        <f t="shared" si="82"/>
        <v>0</v>
      </c>
      <c r="L222" s="427"/>
      <c r="M222" s="427"/>
      <c r="N222" s="427"/>
      <c r="O222" s="427"/>
      <c r="P222" s="25">
        <f t="shared" si="69"/>
        <v>0</v>
      </c>
      <c r="Q222" s="25">
        <f t="shared" si="69"/>
        <v>0</v>
      </c>
      <c r="R222" s="25">
        <f t="shared" si="70"/>
        <v>0</v>
      </c>
      <c r="S222" s="26">
        <f t="shared" si="83"/>
        <v>0</v>
      </c>
      <c r="T222" s="26">
        <f t="shared" si="83"/>
        <v>0</v>
      </c>
      <c r="U222" s="26">
        <f t="shared" si="83"/>
        <v>0</v>
      </c>
      <c r="V222" s="26">
        <f t="shared" si="83"/>
        <v>0</v>
      </c>
      <c r="W222" s="26">
        <f t="shared" si="71"/>
        <v>0</v>
      </c>
      <c r="X222" s="26">
        <f t="shared" si="71"/>
        <v>0</v>
      </c>
      <c r="Y222" s="26">
        <f t="shared" si="72"/>
        <v>0</v>
      </c>
      <c r="Z222" s="441"/>
      <c r="AA222" s="441"/>
      <c r="AB222" s="441"/>
      <c r="AC222" s="441"/>
      <c r="AD222" s="25">
        <f t="shared" si="73"/>
        <v>0</v>
      </c>
      <c r="AE222" s="25">
        <f t="shared" si="73"/>
        <v>0</v>
      </c>
      <c r="AF222" s="25">
        <f t="shared" si="74"/>
        <v>0</v>
      </c>
      <c r="AG222" s="27"/>
      <c r="AH222" s="27"/>
      <c r="AI222" s="28">
        <f t="shared" si="75"/>
        <v>0</v>
      </c>
      <c r="AJ222" s="27">
        <f t="shared" si="84"/>
        <v>0</v>
      </c>
      <c r="AK222" s="27">
        <f t="shared" si="85"/>
        <v>0</v>
      </c>
      <c r="AL222" s="28">
        <f t="shared" si="76"/>
        <v>0</v>
      </c>
      <c r="AM222" s="431"/>
      <c r="AN222" s="432"/>
      <c r="AO222" s="60"/>
      <c r="AP222" s="74"/>
      <c r="AQ222" s="73"/>
      <c r="AR222" s="74"/>
      <c r="AS222" s="77"/>
      <c r="AT222" s="72"/>
      <c r="AU222" s="73"/>
      <c r="AV222" s="74"/>
      <c r="AW222" s="73"/>
      <c r="AX222" s="75"/>
      <c r="AY222" s="73"/>
      <c r="AZ222" s="74"/>
      <c r="BA222" s="73"/>
      <c r="BB222" s="74"/>
      <c r="BC222" s="82"/>
      <c r="BD222" s="72"/>
      <c r="BE222" s="60"/>
      <c r="BF222" s="60"/>
      <c r="BG222" s="77"/>
      <c r="BH222" s="72"/>
      <c r="BI222" s="73"/>
      <c r="BJ222" s="74"/>
      <c r="BK222" s="73"/>
      <c r="BL222" s="74"/>
      <c r="BM222" s="73"/>
      <c r="BN222" s="74"/>
      <c r="BO222" s="73"/>
      <c r="BP222" s="74"/>
      <c r="BQ222" s="73"/>
      <c r="BR222" s="74"/>
      <c r="BS222" s="73"/>
      <c r="BT222" s="74"/>
      <c r="BU222" s="60"/>
      <c r="BV222" s="60"/>
      <c r="BW222" s="77"/>
      <c r="BX222" s="72"/>
      <c r="BY222" s="77"/>
      <c r="BZ222" s="72"/>
      <c r="CA222" s="73"/>
      <c r="CB222" s="74"/>
      <c r="CC222" s="77"/>
      <c r="CD222" s="72"/>
      <c r="CE222" s="78"/>
      <c r="CF222" s="79"/>
      <c r="CG222" s="73"/>
      <c r="CH222" s="74"/>
      <c r="CI222" s="73"/>
      <c r="CJ222" s="74"/>
      <c r="CK222" s="73"/>
      <c r="CL222" s="74"/>
      <c r="CM222" s="73"/>
      <c r="CN222" s="74"/>
      <c r="CO222" s="74"/>
      <c r="CP222" s="74"/>
      <c r="CQ222" s="77"/>
      <c r="CR222" s="72"/>
      <c r="CS222" s="73"/>
      <c r="CT222" s="74"/>
      <c r="CU222" s="77"/>
      <c r="CV222" s="72"/>
      <c r="CW222" s="73"/>
      <c r="CX222" s="74"/>
      <c r="CY222" s="60"/>
      <c r="CZ222" s="60"/>
      <c r="DA222" s="77"/>
      <c r="DB222" s="72"/>
      <c r="DC222" s="73"/>
      <c r="DD222" s="74"/>
      <c r="DE222" s="77"/>
      <c r="DF222" s="72"/>
      <c r="DG222" s="77"/>
      <c r="DH222" s="72"/>
      <c r="DI222" s="77"/>
      <c r="DJ222" s="72"/>
      <c r="DK222" s="73"/>
      <c r="DL222" s="74"/>
      <c r="DM222" s="73"/>
      <c r="DN222" s="74"/>
      <c r="DO222" s="73"/>
      <c r="DP222" s="74"/>
      <c r="DQ222" s="77"/>
      <c r="DR222" s="72"/>
      <c r="DS222" s="60"/>
      <c r="DT222" s="60"/>
      <c r="DU222" s="77"/>
      <c r="DV222" s="72"/>
      <c r="DW222" s="77"/>
      <c r="DX222" s="72"/>
      <c r="DY222" s="80"/>
      <c r="DZ222" s="70"/>
      <c r="EA222" s="80"/>
      <c r="EB222" s="70"/>
      <c r="EC222" s="80"/>
      <c r="ED222" s="70"/>
      <c r="EE222" s="80"/>
      <c r="EF222" s="70"/>
      <c r="EG222" s="80"/>
      <c r="EH222" s="70"/>
      <c r="EI222" s="80"/>
      <c r="EJ222" s="70"/>
      <c r="EK222" s="80"/>
      <c r="EL222" s="70"/>
      <c r="EM222" s="80"/>
      <c r="EN222" s="70"/>
      <c r="EO222" s="60"/>
      <c r="EP222" s="60"/>
      <c r="EQ222" s="60"/>
      <c r="ER222" s="60"/>
      <c r="ES222" s="81"/>
      <c r="ET222" s="81"/>
      <c r="EU222" s="81"/>
      <c r="EX222" s="74"/>
    </row>
    <row r="223" spans="1:154" s="69" customFormat="1" ht="27">
      <c r="A223" s="57">
        <v>118</v>
      </c>
      <c r="B223" s="71" t="s">
        <v>228</v>
      </c>
      <c r="C223" s="72" t="s">
        <v>141</v>
      </c>
      <c r="D223" s="72">
        <v>1600</v>
      </c>
      <c r="E223" s="427"/>
      <c r="F223" s="427"/>
      <c r="G223" s="427"/>
      <c r="H223" s="427"/>
      <c r="I223" s="25">
        <f t="shared" si="86"/>
        <v>0</v>
      </c>
      <c r="J223" s="25">
        <f t="shared" si="86"/>
        <v>0</v>
      </c>
      <c r="K223" s="25">
        <f t="shared" si="82"/>
        <v>0</v>
      </c>
      <c r="L223" s="427"/>
      <c r="M223" s="427"/>
      <c r="N223" s="427"/>
      <c r="O223" s="427"/>
      <c r="P223" s="25">
        <f t="shared" si="69"/>
        <v>0</v>
      </c>
      <c r="Q223" s="25">
        <f t="shared" si="69"/>
        <v>0</v>
      </c>
      <c r="R223" s="25">
        <f t="shared" si="70"/>
        <v>0</v>
      </c>
      <c r="S223" s="26">
        <f t="shared" si="83"/>
        <v>0</v>
      </c>
      <c r="T223" s="26">
        <f t="shared" si="83"/>
        <v>0</v>
      </c>
      <c r="U223" s="26">
        <f t="shared" si="83"/>
        <v>0</v>
      </c>
      <c r="V223" s="26">
        <f t="shared" si="83"/>
        <v>0</v>
      </c>
      <c r="W223" s="26">
        <f t="shared" si="71"/>
        <v>0</v>
      </c>
      <c r="X223" s="26">
        <f t="shared" si="71"/>
        <v>0</v>
      </c>
      <c r="Y223" s="26">
        <f t="shared" si="72"/>
        <v>0</v>
      </c>
      <c r="Z223" s="441"/>
      <c r="AA223" s="441"/>
      <c r="AB223" s="441"/>
      <c r="AC223" s="441"/>
      <c r="AD223" s="25">
        <f t="shared" si="73"/>
        <v>0</v>
      </c>
      <c r="AE223" s="25">
        <f t="shared" si="73"/>
        <v>0</v>
      </c>
      <c r="AF223" s="25">
        <f t="shared" si="74"/>
        <v>0</v>
      </c>
      <c r="AG223" s="27"/>
      <c r="AH223" s="27"/>
      <c r="AI223" s="28">
        <f t="shared" si="75"/>
        <v>0</v>
      </c>
      <c r="AJ223" s="27">
        <f t="shared" si="84"/>
        <v>0</v>
      </c>
      <c r="AK223" s="27">
        <f t="shared" si="85"/>
        <v>0</v>
      </c>
      <c r="AL223" s="28">
        <f t="shared" si="76"/>
        <v>0</v>
      </c>
      <c r="AM223" s="431"/>
      <c r="AN223" s="432"/>
      <c r="AO223" s="60"/>
      <c r="AP223" s="74"/>
      <c r="AQ223" s="73"/>
      <c r="AR223" s="74"/>
      <c r="AS223" s="77"/>
      <c r="AT223" s="72"/>
      <c r="AU223" s="73"/>
      <c r="AV223" s="74"/>
      <c r="AW223" s="73"/>
      <c r="AX223" s="75"/>
      <c r="AY223" s="73"/>
      <c r="AZ223" s="74"/>
      <c r="BA223" s="73"/>
      <c r="BB223" s="74"/>
      <c r="BC223" s="82"/>
      <c r="BD223" s="72"/>
      <c r="BE223" s="60"/>
      <c r="BF223" s="60"/>
      <c r="BG223" s="77"/>
      <c r="BH223" s="72"/>
      <c r="BI223" s="73"/>
      <c r="BJ223" s="74"/>
      <c r="BK223" s="73"/>
      <c r="BL223" s="74"/>
      <c r="BM223" s="73"/>
      <c r="BN223" s="74"/>
      <c r="BO223" s="73"/>
      <c r="BP223" s="74"/>
      <c r="BQ223" s="73"/>
      <c r="BR223" s="74"/>
      <c r="BS223" s="73"/>
      <c r="BT223" s="74"/>
      <c r="BU223" s="60"/>
      <c r="BV223" s="60"/>
      <c r="BW223" s="77"/>
      <c r="BX223" s="72"/>
      <c r="BY223" s="77"/>
      <c r="BZ223" s="72"/>
      <c r="CA223" s="73"/>
      <c r="CB223" s="74"/>
      <c r="CC223" s="77"/>
      <c r="CD223" s="72"/>
      <c r="CE223" s="78"/>
      <c r="CF223" s="79"/>
      <c r="CG223" s="73"/>
      <c r="CH223" s="74"/>
      <c r="CI223" s="73"/>
      <c r="CJ223" s="74"/>
      <c r="CK223" s="73"/>
      <c r="CL223" s="74"/>
      <c r="CM223" s="73"/>
      <c r="CN223" s="74"/>
      <c r="CO223" s="74"/>
      <c r="CP223" s="74"/>
      <c r="CQ223" s="77"/>
      <c r="CR223" s="72"/>
      <c r="CS223" s="73"/>
      <c r="CT223" s="74"/>
      <c r="CU223" s="77"/>
      <c r="CV223" s="72"/>
      <c r="CW223" s="73"/>
      <c r="CX223" s="74"/>
      <c r="CY223" s="60"/>
      <c r="CZ223" s="60"/>
      <c r="DA223" s="77"/>
      <c r="DB223" s="72"/>
      <c r="DC223" s="73"/>
      <c r="DD223" s="74"/>
      <c r="DE223" s="77"/>
      <c r="DF223" s="72"/>
      <c r="DG223" s="77"/>
      <c r="DH223" s="72"/>
      <c r="DI223" s="77"/>
      <c r="DJ223" s="72"/>
      <c r="DK223" s="73"/>
      <c r="DL223" s="74"/>
      <c r="DM223" s="77"/>
      <c r="DN223" s="72"/>
      <c r="DO223" s="73"/>
      <c r="DP223" s="74"/>
      <c r="DQ223" s="77"/>
      <c r="DR223" s="72"/>
      <c r="DS223" s="60"/>
      <c r="DT223" s="60"/>
      <c r="DU223" s="77"/>
      <c r="DV223" s="72"/>
      <c r="DW223" s="77"/>
      <c r="DX223" s="72"/>
      <c r="DY223" s="80"/>
      <c r="DZ223" s="70"/>
      <c r="EA223" s="80"/>
      <c r="EB223" s="70"/>
      <c r="EC223" s="80"/>
      <c r="ED223" s="70"/>
      <c r="EE223" s="80"/>
      <c r="EF223" s="70"/>
      <c r="EG223" s="80"/>
      <c r="EH223" s="70"/>
      <c r="EI223" s="80"/>
      <c r="EJ223" s="70"/>
      <c r="EK223" s="80"/>
      <c r="EL223" s="70"/>
      <c r="EM223" s="80"/>
      <c r="EN223" s="70"/>
      <c r="EO223" s="60"/>
      <c r="EP223" s="60"/>
      <c r="EQ223" s="60"/>
      <c r="ER223" s="60"/>
      <c r="ES223" s="493"/>
      <c r="ET223" s="494"/>
      <c r="EU223" s="81"/>
      <c r="EX223" s="74"/>
    </row>
    <row r="224" spans="1:154" s="85" customFormat="1" ht="28" thickBot="1">
      <c r="A224" s="70">
        <v>119</v>
      </c>
      <c r="B224" s="84" t="s">
        <v>229</v>
      </c>
      <c r="C224" s="135" t="s">
        <v>141</v>
      </c>
      <c r="D224" s="135">
        <v>1600</v>
      </c>
      <c r="E224" s="427"/>
      <c r="F224" s="427"/>
      <c r="G224" s="427"/>
      <c r="H224" s="427"/>
      <c r="I224" s="25">
        <f t="shared" si="86"/>
        <v>0</v>
      </c>
      <c r="J224" s="25">
        <f t="shared" si="86"/>
        <v>0</v>
      </c>
      <c r="K224" s="25">
        <f t="shared" si="82"/>
        <v>0</v>
      </c>
      <c r="L224" s="427"/>
      <c r="M224" s="427"/>
      <c r="N224" s="427"/>
      <c r="O224" s="427"/>
      <c r="P224" s="25">
        <f t="shared" si="69"/>
        <v>0</v>
      </c>
      <c r="Q224" s="25">
        <f t="shared" si="69"/>
        <v>0</v>
      </c>
      <c r="R224" s="25">
        <f t="shared" si="70"/>
        <v>0</v>
      </c>
      <c r="S224" s="26">
        <f t="shared" si="83"/>
        <v>0</v>
      </c>
      <c r="T224" s="26">
        <f t="shared" si="83"/>
        <v>0</v>
      </c>
      <c r="U224" s="26">
        <f t="shared" si="83"/>
        <v>0</v>
      </c>
      <c r="V224" s="26">
        <f t="shared" si="83"/>
        <v>0</v>
      </c>
      <c r="W224" s="26">
        <f t="shared" si="71"/>
        <v>0</v>
      </c>
      <c r="X224" s="26">
        <f t="shared" si="71"/>
        <v>0</v>
      </c>
      <c r="Y224" s="26">
        <f t="shared" si="72"/>
        <v>0</v>
      </c>
      <c r="Z224" s="441"/>
      <c r="AA224" s="441"/>
      <c r="AB224" s="441"/>
      <c r="AC224" s="441"/>
      <c r="AD224" s="25">
        <f t="shared" si="73"/>
        <v>0</v>
      </c>
      <c r="AE224" s="25">
        <f t="shared" si="73"/>
        <v>0</v>
      </c>
      <c r="AF224" s="25">
        <f t="shared" si="74"/>
        <v>0</v>
      </c>
      <c r="AG224" s="27"/>
      <c r="AH224" s="27"/>
      <c r="AI224" s="28">
        <f t="shared" si="75"/>
        <v>0</v>
      </c>
      <c r="AJ224" s="27">
        <f t="shared" si="84"/>
        <v>0</v>
      </c>
      <c r="AK224" s="27">
        <f t="shared" si="85"/>
        <v>0</v>
      </c>
      <c r="AL224" s="28">
        <f t="shared" si="76"/>
        <v>0</v>
      </c>
      <c r="AM224" s="433"/>
      <c r="AN224" s="432"/>
      <c r="AO224" s="60"/>
      <c r="AP224" s="74"/>
      <c r="AQ224" s="73"/>
      <c r="AR224" s="74"/>
      <c r="AS224" s="73"/>
      <c r="AT224" s="74"/>
      <c r="AU224" s="73"/>
      <c r="AV224" s="74"/>
      <c r="AW224" s="73"/>
      <c r="AX224" s="76"/>
      <c r="AY224" s="73"/>
      <c r="AZ224" s="74"/>
      <c r="BA224" s="73"/>
      <c r="BB224" s="74"/>
      <c r="BC224" s="76"/>
      <c r="BD224" s="74"/>
      <c r="BE224" s="60"/>
      <c r="BF224" s="60"/>
      <c r="BG224" s="73"/>
      <c r="BH224" s="74"/>
      <c r="BI224" s="77"/>
      <c r="BJ224" s="72"/>
      <c r="BK224" s="77"/>
      <c r="BL224" s="72"/>
      <c r="BM224" s="77"/>
      <c r="BN224" s="72"/>
      <c r="BO224" s="77"/>
      <c r="BP224" s="72"/>
      <c r="BQ224" s="77"/>
      <c r="BR224" s="72"/>
      <c r="BS224" s="77"/>
      <c r="BT224" s="72"/>
      <c r="BU224" s="60"/>
      <c r="BV224" s="60"/>
      <c r="BW224" s="77"/>
      <c r="BX224" s="72"/>
      <c r="BY224" s="77"/>
      <c r="BZ224" s="72"/>
      <c r="CA224" s="77"/>
      <c r="CB224" s="72"/>
      <c r="CC224" s="77"/>
      <c r="CD224" s="72"/>
      <c r="CE224" s="78"/>
      <c r="CF224" s="79"/>
      <c r="CG224" s="73"/>
      <c r="CH224" s="74"/>
      <c r="CI224" s="77"/>
      <c r="CJ224" s="72"/>
      <c r="CK224" s="77"/>
      <c r="CL224" s="72"/>
      <c r="CM224" s="78"/>
      <c r="CN224" s="79"/>
      <c r="CO224" s="79"/>
      <c r="CP224" s="79"/>
      <c r="CQ224" s="78"/>
      <c r="CR224" s="79"/>
      <c r="CS224" s="78"/>
      <c r="CT224" s="79"/>
      <c r="CU224" s="78"/>
      <c r="CV224" s="79"/>
      <c r="CW224" s="78"/>
      <c r="CX224" s="79"/>
      <c r="CY224" s="60"/>
      <c r="CZ224" s="60"/>
      <c r="DA224" s="77"/>
      <c r="DB224" s="72"/>
      <c r="DC224" s="77"/>
      <c r="DD224" s="72"/>
      <c r="DE224" s="77"/>
      <c r="DF224" s="72"/>
      <c r="DG224" s="77"/>
      <c r="DH224" s="72"/>
      <c r="DI224" s="77"/>
      <c r="DJ224" s="72"/>
      <c r="DK224" s="77"/>
      <c r="DL224" s="72"/>
      <c r="DM224" s="77"/>
      <c r="DN224" s="72"/>
      <c r="DO224" s="77"/>
      <c r="DP224" s="72"/>
      <c r="DQ224" s="77"/>
      <c r="DR224" s="72"/>
      <c r="DS224" s="60"/>
      <c r="DT224" s="60"/>
      <c r="DU224" s="80"/>
      <c r="DV224" s="70"/>
      <c r="DW224" s="80"/>
      <c r="DX224" s="70"/>
      <c r="DY224" s="80"/>
      <c r="DZ224" s="70"/>
      <c r="EA224" s="80"/>
      <c r="EB224" s="70"/>
      <c r="EC224" s="80"/>
      <c r="ED224" s="70"/>
      <c r="EE224" s="80"/>
      <c r="EF224" s="70"/>
      <c r="EG224" s="80"/>
      <c r="EH224" s="70"/>
      <c r="EI224" s="80"/>
      <c r="EJ224" s="70"/>
      <c r="EK224" s="80"/>
      <c r="EL224" s="70"/>
      <c r="EM224" s="80"/>
      <c r="EN224" s="70"/>
      <c r="EO224" s="60"/>
      <c r="EP224" s="60"/>
      <c r="EQ224" s="60"/>
      <c r="ER224" s="60"/>
      <c r="ES224" s="493"/>
      <c r="ET224" s="494"/>
      <c r="EU224" s="81"/>
      <c r="EX224" s="74" t="s">
        <v>175</v>
      </c>
    </row>
    <row r="225" spans="1:154" s="69" customFormat="1" ht="27">
      <c r="A225" s="123">
        <v>120</v>
      </c>
      <c r="B225" s="71" t="s">
        <v>230</v>
      </c>
      <c r="C225" s="72" t="s">
        <v>231</v>
      </c>
      <c r="D225" s="72">
        <v>1300</v>
      </c>
      <c r="E225" s="427"/>
      <c r="F225" s="427"/>
      <c r="G225" s="427"/>
      <c r="H225" s="427"/>
      <c r="I225" s="25">
        <f t="shared" si="86"/>
        <v>0</v>
      </c>
      <c r="J225" s="25">
        <f t="shared" si="86"/>
        <v>0</v>
      </c>
      <c r="K225" s="25">
        <f t="shared" si="82"/>
        <v>0</v>
      </c>
      <c r="L225" s="427"/>
      <c r="M225" s="427"/>
      <c r="N225" s="427"/>
      <c r="O225" s="427"/>
      <c r="P225" s="25">
        <f t="shared" si="69"/>
        <v>0</v>
      </c>
      <c r="Q225" s="25">
        <f t="shared" si="69"/>
        <v>0</v>
      </c>
      <c r="R225" s="25">
        <f t="shared" si="70"/>
        <v>0</v>
      </c>
      <c r="S225" s="26">
        <f t="shared" si="83"/>
        <v>0</v>
      </c>
      <c r="T225" s="26">
        <f t="shared" si="83"/>
        <v>0</v>
      </c>
      <c r="U225" s="26">
        <f t="shared" si="83"/>
        <v>0</v>
      </c>
      <c r="V225" s="26">
        <f t="shared" si="83"/>
        <v>0</v>
      </c>
      <c r="W225" s="26">
        <f t="shared" si="71"/>
        <v>0</v>
      </c>
      <c r="X225" s="26">
        <f t="shared" si="71"/>
        <v>0</v>
      </c>
      <c r="Y225" s="26">
        <f t="shared" si="72"/>
        <v>0</v>
      </c>
      <c r="Z225" s="441"/>
      <c r="AA225" s="441"/>
      <c r="AB225" s="441"/>
      <c r="AC225" s="441"/>
      <c r="AD225" s="25">
        <f t="shared" si="73"/>
        <v>0</v>
      </c>
      <c r="AE225" s="25">
        <f t="shared" si="73"/>
        <v>0</v>
      </c>
      <c r="AF225" s="25">
        <f t="shared" si="74"/>
        <v>0</v>
      </c>
      <c r="AG225" s="27"/>
      <c r="AH225" s="27"/>
      <c r="AI225" s="28">
        <f t="shared" si="75"/>
        <v>0</v>
      </c>
      <c r="AJ225" s="27">
        <f t="shared" si="84"/>
        <v>0</v>
      </c>
      <c r="AK225" s="27">
        <f t="shared" si="85"/>
        <v>0</v>
      </c>
      <c r="AL225" s="28">
        <f t="shared" si="76"/>
        <v>0</v>
      </c>
      <c r="AM225" s="431"/>
      <c r="AN225" s="432"/>
      <c r="AO225" s="73"/>
      <c r="AP225" s="74"/>
      <c r="AQ225" s="73"/>
      <c r="AR225" s="74"/>
      <c r="AS225" s="77"/>
      <c r="AT225" s="72"/>
      <c r="AU225" s="73"/>
      <c r="AV225" s="74"/>
      <c r="AW225" s="73"/>
      <c r="AX225" s="75"/>
      <c r="AY225" s="73"/>
      <c r="AZ225" s="74"/>
      <c r="BA225" s="73"/>
      <c r="BB225" s="74"/>
      <c r="BC225" s="82"/>
      <c r="BD225" s="72"/>
      <c r="BE225" s="60"/>
      <c r="BF225" s="60"/>
      <c r="BG225" s="77"/>
      <c r="BH225" s="72"/>
      <c r="BI225" s="73"/>
      <c r="BJ225" s="74"/>
      <c r="BK225" s="73"/>
      <c r="BL225" s="74"/>
      <c r="BM225" s="73"/>
      <c r="BN225" s="74"/>
      <c r="BO225" s="73"/>
      <c r="BP225" s="74"/>
      <c r="BQ225" s="73"/>
      <c r="BR225" s="74"/>
      <c r="BS225" s="73"/>
      <c r="BT225" s="74"/>
      <c r="BU225" s="60"/>
      <c r="BV225" s="60"/>
      <c r="BW225" s="77"/>
      <c r="BX225" s="72"/>
      <c r="BY225" s="77"/>
      <c r="BZ225" s="72"/>
      <c r="CA225" s="73"/>
      <c r="CB225" s="74"/>
      <c r="CC225" s="77"/>
      <c r="CD225" s="72"/>
      <c r="CE225" s="78"/>
      <c r="CF225" s="79"/>
      <c r="CG225" s="73"/>
      <c r="CH225" s="74"/>
      <c r="CI225" s="73"/>
      <c r="CJ225" s="74"/>
      <c r="CK225" s="73"/>
      <c r="CL225" s="74"/>
      <c r="CM225" s="73"/>
      <c r="CN225" s="74"/>
      <c r="CO225" s="74"/>
      <c r="CP225" s="74"/>
      <c r="CQ225" s="77"/>
      <c r="CR225" s="72"/>
      <c r="CS225" s="73"/>
      <c r="CT225" s="74"/>
      <c r="CU225" s="73"/>
      <c r="CV225" s="74"/>
      <c r="CW225" s="73"/>
      <c r="CX225" s="74"/>
      <c r="CY225" s="60"/>
      <c r="CZ225" s="60"/>
      <c r="DA225" s="77"/>
      <c r="DB225" s="72"/>
      <c r="DC225" s="73"/>
      <c r="DD225" s="74"/>
      <c r="DE225" s="77"/>
      <c r="DF225" s="72"/>
      <c r="DG225" s="77"/>
      <c r="DH225" s="72"/>
      <c r="DI225" s="77"/>
      <c r="DJ225" s="72"/>
      <c r="DK225" s="73"/>
      <c r="DL225" s="74"/>
      <c r="DM225" s="73"/>
      <c r="DN225" s="74"/>
      <c r="DO225" s="73"/>
      <c r="DP225" s="74"/>
      <c r="DQ225" s="80"/>
      <c r="DR225" s="70"/>
      <c r="DS225" s="60"/>
      <c r="DT225" s="60"/>
      <c r="DU225" s="77"/>
      <c r="DV225" s="72"/>
      <c r="DW225" s="77"/>
      <c r="DX225" s="72"/>
      <c r="DY225" s="80"/>
      <c r="DZ225" s="70"/>
      <c r="EA225" s="80"/>
      <c r="EB225" s="70"/>
      <c r="EC225" s="80"/>
      <c r="ED225" s="70"/>
      <c r="EE225" s="80"/>
      <c r="EF225" s="70"/>
      <c r="EG225" s="80"/>
      <c r="EH225" s="70"/>
      <c r="EI225" s="80"/>
      <c r="EJ225" s="70"/>
      <c r="EK225" s="80"/>
      <c r="EL225" s="70"/>
      <c r="EM225" s="80"/>
      <c r="EN225" s="70"/>
      <c r="EO225" s="60"/>
      <c r="EP225" s="60"/>
      <c r="EQ225" s="60"/>
      <c r="ER225" s="60"/>
      <c r="ES225" s="81"/>
      <c r="ET225" s="81"/>
      <c r="EU225" s="81"/>
      <c r="EX225" s="74"/>
    </row>
    <row r="226" spans="1:154" s="69" customFormat="1" ht="27">
      <c r="A226" s="57">
        <v>121</v>
      </c>
      <c r="B226" s="71" t="s">
        <v>232</v>
      </c>
      <c r="C226" s="72" t="s">
        <v>231</v>
      </c>
      <c r="D226" s="72">
        <v>1300</v>
      </c>
      <c r="E226" s="427"/>
      <c r="F226" s="427"/>
      <c r="G226" s="427"/>
      <c r="H226" s="427"/>
      <c r="I226" s="25">
        <f t="shared" si="86"/>
        <v>0</v>
      </c>
      <c r="J226" s="25">
        <f t="shared" si="86"/>
        <v>0</v>
      </c>
      <c r="K226" s="25">
        <f t="shared" si="82"/>
        <v>0</v>
      </c>
      <c r="L226" s="427"/>
      <c r="M226" s="427"/>
      <c r="N226" s="427"/>
      <c r="O226" s="427"/>
      <c r="P226" s="25">
        <f t="shared" si="69"/>
        <v>0</v>
      </c>
      <c r="Q226" s="25">
        <f t="shared" si="69"/>
        <v>0</v>
      </c>
      <c r="R226" s="25">
        <f t="shared" si="70"/>
        <v>0</v>
      </c>
      <c r="S226" s="26">
        <f t="shared" si="83"/>
        <v>0</v>
      </c>
      <c r="T226" s="26">
        <f t="shared" si="83"/>
        <v>0</v>
      </c>
      <c r="U226" s="26">
        <f t="shared" si="83"/>
        <v>0</v>
      </c>
      <c r="V226" s="26">
        <f t="shared" si="83"/>
        <v>0</v>
      </c>
      <c r="W226" s="26">
        <f t="shared" si="71"/>
        <v>0</v>
      </c>
      <c r="X226" s="26">
        <f t="shared" si="71"/>
        <v>0</v>
      </c>
      <c r="Y226" s="26">
        <f t="shared" si="72"/>
        <v>0</v>
      </c>
      <c r="Z226" s="441"/>
      <c r="AA226" s="441"/>
      <c r="AB226" s="441"/>
      <c r="AC226" s="441"/>
      <c r="AD226" s="25">
        <f t="shared" si="73"/>
        <v>0</v>
      </c>
      <c r="AE226" s="25">
        <f t="shared" si="73"/>
        <v>0</v>
      </c>
      <c r="AF226" s="25">
        <f t="shared" si="74"/>
        <v>0</v>
      </c>
      <c r="AG226" s="27"/>
      <c r="AH226" s="27"/>
      <c r="AI226" s="28">
        <f t="shared" si="75"/>
        <v>0</v>
      </c>
      <c r="AJ226" s="27">
        <f t="shared" si="84"/>
        <v>0</v>
      </c>
      <c r="AK226" s="27">
        <f t="shared" si="85"/>
        <v>0</v>
      </c>
      <c r="AL226" s="28">
        <f t="shared" si="76"/>
        <v>0</v>
      </c>
      <c r="AM226" s="431"/>
      <c r="AN226" s="432"/>
      <c r="AO226" s="73"/>
      <c r="AP226" s="74"/>
      <c r="AQ226" s="73"/>
      <c r="AR226" s="74"/>
      <c r="AS226" s="77"/>
      <c r="AT226" s="72"/>
      <c r="AU226" s="73"/>
      <c r="AV226" s="74"/>
      <c r="AW226" s="73"/>
      <c r="AX226" s="75"/>
      <c r="AY226" s="73"/>
      <c r="AZ226" s="74"/>
      <c r="BA226" s="73"/>
      <c r="BB226" s="74"/>
      <c r="BC226" s="76"/>
      <c r="BD226" s="74"/>
      <c r="BE226" s="60"/>
      <c r="BF226" s="60"/>
      <c r="BG226" s="77"/>
      <c r="BH226" s="72"/>
      <c r="BI226" s="73"/>
      <c r="BJ226" s="74"/>
      <c r="BK226" s="73"/>
      <c r="BL226" s="74"/>
      <c r="BM226" s="73"/>
      <c r="BN226" s="74"/>
      <c r="BO226" s="73"/>
      <c r="BP226" s="74"/>
      <c r="BQ226" s="73"/>
      <c r="BR226" s="74"/>
      <c r="BS226" s="73"/>
      <c r="BT226" s="74"/>
      <c r="BU226" s="60"/>
      <c r="BV226" s="60"/>
      <c r="BW226" s="77"/>
      <c r="BX226" s="72"/>
      <c r="BY226" s="77"/>
      <c r="BZ226" s="72"/>
      <c r="CA226" s="73"/>
      <c r="CB226" s="74"/>
      <c r="CC226" s="77"/>
      <c r="CD226" s="72"/>
      <c r="CE226" s="78"/>
      <c r="CF226" s="79"/>
      <c r="CG226" s="73"/>
      <c r="CH226" s="74"/>
      <c r="CI226" s="77"/>
      <c r="CJ226" s="72"/>
      <c r="CK226" s="73"/>
      <c r="CL226" s="74"/>
      <c r="CM226" s="73"/>
      <c r="CN226" s="74"/>
      <c r="CO226" s="74"/>
      <c r="CP226" s="74"/>
      <c r="CQ226" s="77"/>
      <c r="CR226" s="72"/>
      <c r="CS226" s="73"/>
      <c r="CT226" s="74"/>
      <c r="CU226" s="73"/>
      <c r="CV226" s="74"/>
      <c r="CW226" s="73"/>
      <c r="CX226" s="74"/>
      <c r="CY226" s="60"/>
      <c r="CZ226" s="60"/>
      <c r="DA226" s="77"/>
      <c r="DB226" s="72"/>
      <c r="DC226" s="73"/>
      <c r="DD226" s="74"/>
      <c r="DE226" s="77"/>
      <c r="DF226" s="72"/>
      <c r="DG226" s="77"/>
      <c r="DH226" s="72"/>
      <c r="DI226" s="77"/>
      <c r="DJ226" s="72"/>
      <c r="DK226" s="73"/>
      <c r="DL226" s="74"/>
      <c r="DM226" s="73"/>
      <c r="DN226" s="74"/>
      <c r="DO226" s="73"/>
      <c r="DP226" s="74"/>
      <c r="DQ226" s="77"/>
      <c r="DR226" s="72"/>
      <c r="DS226" s="60"/>
      <c r="DT226" s="60"/>
      <c r="DU226" s="77"/>
      <c r="DV226" s="72"/>
      <c r="DW226" s="77"/>
      <c r="DX226" s="72"/>
      <c r="DY226" s="80"/>
      <c r="DZ226" s="70"/>
      <c r="EA226" s="80"/>
      <c r="EB226" s="70"/>
      <c r="EC226" s="80"/>
      <c r="ED226" s="70"/>
      <c r="EE226" s="80"/>
      <c r="EF226" s="70"/>
      <c r="EG226" s="80"/>
      <c r="EH226" s="70"/>
      <c r="EI226" s="80"/>
      <c r="EJ226" s="70"/>
      <c r="EK226" s="80"/>
      <c r="EL226" s="70"/>
      <c r="EM226" s="80"/>
      <c r="EN226" s="70"/>
      <c r="EO226" s="60"/>
      <c r="EP226" s="60"/>
      <c r="EQ226" s="60"/>
      <c r="ER226" s="60"/>
      <c r="ES226" s="81"/>
      <c r="ET226" s="81"/>
      <c r="EU226" s="81"/>
      <c r="EX226" s="74"/>
    </row>
    <row r="227" spans="1:154" s="69" customFormat="1" ht="24">
      <c r="A227" s="70">
        <v>122</v>
      </c>
      <c r="B227" s="71" t="s">
        <v>226</v>
      </c>
      <c r="C227" s="72" t="s">
        <v>231</v>
      </c>
      <c r="D227" s="72">
        <v>1300</v>
      </c>
      <c r="E227" s="431"/>
      <c r="F227" s="432"/>
      <c r="G227" s="433"/>
      <c r="H227" s="432"/>
      <c r="I227" s="25">
        <f t="shared" si="86"/>
        <v>0</v>
      </c>
      <c r="J227" s="25">
        <f t="shared" si="86"/>
        <v>0</v>
      </c>
      <c r="K227" s="25">
        <f t="shared" si="82"/>
        <v>0</v>
      </c>
      <c r="L227" s="432"/>
      <c r="M227" s="433"/>
      <c r="N227" s="432"/>
      <c r="O227" s="433"/>
      <c r="P227" s="25">
        <f t="shared" si="69"/>
        <v>0</v>
      </c>
      <c r="Q227" s="25">
        <f t="shared" si="69"/>
        <v>0</v>
      </c>
      <c r="R227" s="25">
        <f t="shared" si="70"/>
        <v>0</v>
      </c>
      <c r="S227" s="26">
        <f t="shared" si="83"/>
        <v>0</v>
      </c>
      <c r="T227" s="26">
        <f t="shared" si="83"/>
        <v>0</v>
      </c>
      <c r="U227" s="26">
        <f t="shared" si="83"/>
        <v>0</v>
      </c>
      <c r="V227" s="26">
        <f t="shared" si="83"/>
        <v>0</v>
      </c>
      <c r="W227" s="26">
        <f t="shared" si="71"/>
        <v>0</v>
      </c>
      <c r="X227" s="26">
        <f t="shared" si="71"/>
        <v>0</v>
      </c>
      <c r="Y227" s="26">
        <f t="shared" si="72"/>
        <v>0</v>
      </c>
      <c r="Z227" s="428"/>
      <c r="AA227" s="428"/>
      <c r="AB227" s="428"/>
      <c r="AC227" s="428"/>
      <c r="AD227" s="25">
        <f t="shared" si="73"/>
        <v>0</v>
      </c>
      <c r="AE227" s="25">
        <f t="shared" si="73"/>
        <v>0</v>
      </c>
      <c r="AF227" s="25">
        <f t="shared" si="74"/>
        <v>0</v>
      </c>
      <c r="AG227" s="27"/>
      <c r="AH227" s="27"/>
      <c r="AI227" s="28">
        <f t="shared" si="75"/>
        <v>0</v>
      </c>
      <c r="AJ227" s="27">
        <f t="shared" si="84"/>
        <v>0</v>
      </c>
      <c r="AK227" s="27">
        <f t="shared" si="85"/>
        <v>0</v>
      </c>
      <c r="AL227" s="28">
        <f t="shared" si="76"/>
        <v>0</v>
      </c>
      <c r="AM227" s="431"/>
      <c r="AN227" s="432"/>
      <c r="AO227" s="73"/>
      <c r="AP227" s="74"/>
      <c r="AQ227" s="73"/>
      <c r="AR227" s="74"/>
      <c r="AS227" s="73"/>
      <c r="AT227" s="74"/>
      <c r="AU227" s="73"/>
      <c r="AV227" s="74"/>
      <c r="AW227" s="73"/>
      <c r="AX227" s="75"/>
      <c r="AY227" s="73"/>
      <c r="AZ227" s="74"/>
      <c r="BA227" s="73"/>
      <c r="BB227" s="74"/>
      <c r="BC227" s="82"/>
      <c r="BD227" s="72"/>
      <c r="BE227" s="60"/>
      <c r="BF227" s="60"/>
      <c r="BG227" s="77"/>
      <c r="BH227" s="72"/>
      <c r="BI227" s="73"/>
      <c r="BJ227" s="74"/>
      <c r="BK227" s="73"/>
      <c r="BL227" s="74"/>
      <c r="BM227" s="73"/>
      <c r="BN227" s="74"/>
      <c r="BO227" s="73"/>
      <c r="BP227" s="74"/>
      <c r="BQ227" s="73"/>
      <c r="BR227" s="74"/>
      <c r="BS227" s="73"/>
      <c r="BT227" s="74"/>
      <c r="BU227" s="60"/>
      <c r="BV227" s="60"/>
      <c r="BW227" s="77"/>
      <c r="BX227" s="72"/>
      <c r="BY227" s="77"/>
      <c r="BZ227" s="72"/>
      <c r="CA227" s="73"/>
      <c r="CB227" s="74"/>
      <c r="CC227" s="77"/>
      <c r="CD227" s="72"/>
      <c r="CE227" s="78"/>
      <c r="CF227" s="79"/>
      <c r="CG227" s="73"/>
      <c r="CH227" s="74"/>
      <c r="CI227" s="73"/>
      <c r="CJ227" s="74"/>
      <c r="CK227" s="80"/>
      <c r="CL227" s="70"/>
      <c r="CM227" s="73"/>
      <c r="CN227" s="74"/>
      <c r="CO227" s="74"/>
      <c r="CP227" s="74"/>
      <c r="CQ227" s="77"/>
      <c r="CR227" s="72"/>
      <c r="CS227" s="73"/>
      <c r="CT227" s="74"/>
      <c r="CU227" s="77"/>
      <c r="CV227" s="72"/>
      <c r="CW227" s="73"/>
      <c r="CX227" s="74"/>
      <c r="CY227" s="60"/>
      <c r="CZ227" s="60"/>
      <c r="DA227" s="77"/>
      <c r="DB227" s="72"/>
      <c r="DC227" s="73"/>
      <c r="DD227" s="74"/>
      <c r="DE227" s="77"/>
      <c r="DF227" s="72"/>
      <c r="DG227" s="77"/>
      <c r="DH227" s="72"/>
      <c r="DI227" s="77"/>
      <c r="DJ227" s="72"/>
      <c r="DK227" s="73"/>
      <c r="DL227" s="74"/>
      <c r="DM227" s="77"/>
      <c r="DN227" s="72"/>
      <c r="DO227" s="73"/>
      <c r="DP227" s="74"/>
      <c r="DQ227" s="77"/>
      <c r="DR227" s="72"/>
      <c r="DS227" s="60"/>
      <c r="DT227" s="60"/>
      <c r="DU227" s="77"/>
      <c r="DV227" s="72"/>
      <c r="DW227" s="77"/>
      <c r="DX227" s="72"/>
      <c r="DY227" s="80"/>
      <c r="DZ227" s="70"/>
      <c r="EA227" s="80"/>
      <c r="EB227" s="70"/>
      <c r="EC227" s="80"/>
      <c r="ED227" s="70"/>
      <c r="EE227" s="80"/>
      <c r="EF227" s="70"/>
      <c r="EG227" s="80"/>
      <c r="EH227" s="70"/>
      <c r="EI227" s="80"/>
      <c r="EJ227" s="70"/>
      <c r="EK227" s="80"/>
      <c r="EL227" s="70"/>
      <c r="EM227" s="80"/>
      <c r="EN227" s="70"/>
      <c r="EO227" s="60"/>
      <c r="EP227" s="60"/>
      <c r="EQ227" s="60"/>
      <c r="ER227" s="60"/>
      <c r="ES227" s="81"/>
      <c r="ET227" s="81"/>
      <c r="EU227" s="81"/>
      <c r="EX227" s="74"/>
    </row>
    <row r="228" spans="1:154" s="69" customFormat="1" ht="27">
      <c r="A228" s="123">
        <v>123</v>
      </c>
      <c r="B228" s="71" t="s">
        <v>223</v>
      </c>
      <c r="C228" s="72" t="s">
        <v>231</v>
      </c>
      <c r="D228" s="72">
        <v>1300</v>
      </c>
      <c r="E228" s="427"/>
      <c r="F228" s="427"/>
      <c r="G228" s="427"/>
      <c r="H228" s="427"/>
      <c r="I228" s="25">
        <f t="shared" si="86"/>
        <v>0</v>
      </c>
      <c r="J228" s="25">
        <f t="shared" si="86"/>
        <v>0</v>
      </c>
      <c r="K228" s="25">
        <f t="shared" si="82"/>
        <v>0</v>
      </c>
      <c r="L228" s="427"/>
      <c r="M228" s="427"/>
      <c r="N228" s="427"/>
      <c r="O228" s="427"/>
      <c r="P228" s="25">
        <f t="shared" si="69"/>
        <v>0</v>
      </c>
      <c r="Q228" s="25">
        <f t="shared" si="69"/>
        <v>0</v>
      </c>
      <c r="R228" s="25">
        <f t="shared" si="70"/>
        <v>0</v>
      </c>
      <c r="S228" s="26">
        <f t="shared" si="83"/>
        <v>0</v>
      </c>
      <c r="T228" s="26">
        <f t="shared" si="83"/>
        <v>0</v>
      </c>
      <c r="U228" s="26">
        <f t="shared" si="83"/>
        <v>0</v>
      </c>
      <c r="V228" s="26">
        <f t="shared" si="83"/>
        <v>0</v>
      </c>
      <c r="W228" s="26">
        <f t="shared" si="71"/>
        <v>0</v>
      </c>
      <c r="X228" s="26">
        <f t="shared" si="71"/>
        <v>0</v>
      </c>
      <c r="Y228" s="26">
        <f t="shared" si="72"/>
        <v>0</v>
      </c>
      <c r="Z228" s="441"/>
      <c r="AA228" s="441"/>
      <c r="AB228" s="441"/>
      <c r="AC228" s="441"/>
      <c r="AD228" s="25">
        <f t="shared" si="73"/>
        <v>0</v>
      </c>
      <c r="AE228" s="25">
        <f t="shared" si="73"/>
        <v>0</v>
      </c>
      <c r="AF228" s="25">
        <f t="shared" si="74"/>
        <v>0</v>
      </c>
      <c r="AG228" s="27"/>
      <c r="AH228" s="27"/>
      <c r="AI228" s="28">
        <f t="shared" si="75"/>
        <v>0</v>
      </c>
      <c r="AJ228" s="27">
        <f t="shared" si="84"/>
        <v>0</v>
      </c>
      <c r="AK228" s="27">
        <f t="shared" si="85"/>
        <v>0</v>
      </c>
      <c r="AL228" s="28">
        <f t="shared" si="76"/>
        <v>0</v>
      </c>
      <c r="AM228" s="431"/>
      <c r="AN228" s="432"/>
      <c r="AO228" s="73"/>
      <c r="AP228" s="74"/>
      <c r="AQ228" s="73"/>
      <c r="AR228" s="74"/>
      <c r="AS228" s="77"/>
      <c r="AT228" s="72"/>
      <c r="AU228" s="73"/>
      <c r="AV228" s="74"/>
      <c r="AW228" s="73"/>
      <c r="AX228" s="75"/>
      <c r="AY228" s="73"/>
      <c r="AZ228" s="74"/>
      <c r="BA228" s="73"/>
      <c r="BB228" s="74"/>
      <c r="BC228" s="82"/>
      <c r="BD228" s="72"/>
      <c r="BE228" s="60"/>
      <c r="BF228" s="60"/>
      <c r="BG228" s="77"/>
      <c r="BH228" s="72"/>
      <c r="BI228" s="73"/>
      <c r="BJ228" s="74"/>
      <c r="BK228" s="73"/>
      <c r="BL228" s="74"/>
      <c r="BM228" s="73"/>
      <c r="BN228" s="74"/>
      <c r="BO228" s="73"/>
      <c r="BP228" s="74"/>
      <c r="BQ228" s="73"/>
      <c r="BR228" s="74"/>
      <c r="BS228" s="73"/>
      <c r="BT228" s="74"/>
      <c r="BU228" s="60"/>
      <c r="BV228" s="60"/>
      <c r="BW228" s="77"/>
      <c r="BX228" s="72"/>
      <c r="BY228" s="77"/>
      <c r="BZ228" s="72"/>
      <c r="CA228" s="73"/>
      <c r="CB228" s="74"/>
      <c r="CC228" s="77"/>
      <c r="CD228" s="72"/>
      <c r="CE228" s="78"/>
      <c r="CF228" s="79"/>
      <c r="CG228" s="73"/>
      <c r="CH228" s="74"/>
      <c r="CI228" s="73"/>
      <c r="CJ228" s="74"/>
      <c r="CK228" s="73"/>
      <c r="CL228" s="74"/>
      <c r="CM228" s="73"/>
      <c r="CN228" s="74"/>
      <c r="CO228" s="74"/>
      <c r="CP228" s="74"/>
      <c r="CQ228" s="77"/>
      <c r="CR228" s="72"/>
      <c r="CS228" s="73"/>
      <c r="CT228" s="74"/>
      <c r="CU228" s="77"/>
      <c r="CV228" s="72"/>
      <c r="CW228" s="73"/>
      <c r="CX228" s="74"/>
      <c r="CY228" s="60"/>
      <c r="CZ228" s="60"/>
      <c r="DA228" s="77"/>
      <c r="DB228" s="72"/>
      <c r="DC228" s="73"/>
      <c r="DD228" s="74"/>
      <c r="DE228" s="77"/>
      <c r="DF228" s="72"/>
      <c r="DG228" s="77"/>
      <c r="DH228" s="72"/>
      <c r="DI228" s="77"/>
      <c r="DJ228" s="72"/>
      <c r="DK228" s="73"/>
      <c r="DL228" s="74"/>
      <c r="DM228" s="77"/>
      <c r="DN228" s="72"/>
      <c r="DO228" s="73"/>
      <c r="DP228" s="74"/>
      <c r="DQ228" s="77"/>
      <c r="DR228" s="72"/>
      <c r="DS228" s="60"/>
      <c r="DT228" s="60"/>
      <c r="DU228" s="77"/>
      <c r="DV228" s="72"/>
      <c r="DW228" s="77"/>
      <c r="DX228" s="72"/>
      <c r="DY228" s="80"/>
      <c r="DZ228" s="70"/>
      <c r="EA228" s="80"/>
      <c r="EB228" s="70"/>
      <c r="EC228" s="80"/>
      <c r="ED228" s="70"/>
      <c r="EE228" s="80"/>
      <c r="EF228" s="70"/>
      <c r="EG228" s="80"/>
      <c r="EH228" s="70"/>
      <c r="EI228" s="80"/>
      <c r="EJ228" s="70"/>
      <c r="EK228" s="80"/>
      <c r="EL228" s="70"/>
      <c r="EM228" s="80"/>
      <c r="EN228" s="70"/>
      <c r="EO228" s="60"/>
      <c r="EP228" s="60"/>
      <c r="EQ228" s="60"/>
      <c r="ER228" s="60"/>
      <c r="ES228" s="81"/>
      <c r="ET228" s="81"/>
      <c r="EU228" s="81"/>
      <c r="EX228" s="74"/>
    </row>
    <row r="229" spans="1:154" s="69" customFormat="1" ht="27">
      <c r="A229" s="57">
        <v>124</v>
      </c>
      <c r="B229" s="71" t="s">
        <v>233</v>
      </c>
      <c r="C229" s="72" t="s">
        <v>231</v>
      </c>
      <c r="D229" s="72">
        <v>1300</v>
      </c>
      <c r="E229" s="427"/>
      <c r="F229" s="427"/>
      <c r="G229" s="427"/>
      <c r="H229" s="427"/>
      <c r="I229" s="25">
        <f t="shared" si="86"/>
        <v>0</v>
      </c>
      <c r="J229" s="25">
        <f t="shared" si="86"/>
        <v>0</v>
      </c>
      <c r="K229" s="25">
        <f t="shared" si="82"/>
        <v>0</v>
      </c>
      <c r="L229" s="427"/>
      <c r="M229" s="427"/>
      <c r="N229" s="427"/>
      <c r="O229" s="427"/>
      <c r="P229" s="25">
        <f t="shared" si="69"/>
        <v>0</v>
      </c>
      <c r="Q229" s="25">
        <f t="shared" si="69"/>
        <v>0</v>
      </c>
      <c r="R229" s="25">
        <f t="shared" si="70"/>
        <v>0</v>
      </c>
      <c r="S229" s="26">
        <f t="shared" si="83"/>
        <v>0</v>
      </c>
      <c r="T229" s="26">
        <f t="shared" si="83"/>
        <v>0</v>
      </c>
      <c r="U229" s="26">
        <f t="shared" si="83"/>
        <v>0</v>
      </c>
      <c r="V229" s="26">
        <f t="shared" si="83"/>
        <v>0</v>
      </c>
      <c r="W229" s="26">
        <f t="shared" si="71"/>
        <v>0</v>
      </c>
      <c r="X229" s="26">
        <f t="shared" si="71"/>
        <v>0</v>
      </c>
      <c r="Y229" s="26">
        <f t="shared" si="72"/>
        <v>0</v>
      </c>
      <c r="Z229" s="441"/>
      <c r="AA229" s="441"/>
      <c r="AB229" s="441"/>
      <c r="AC229" s="441"/>
      <c r="AD229" s="25">
        <f t="shared" si="73"/>
        <v>0</v>
      </c>
      <c r="AE229" s="25">
        <f t="shared" si="73"/>
        <v>0</v>
      </c>
      <c r="AF229" s="25">
        <f t="shared" si="74"/>
        <v>0</v>
      </c>
      <c r="AG229" s="27"/>
      <c r="AH229" s="27"/>
      <c r="AI229" s="28">
        <f t="shared" si="75"/>
        <v>0</v>
      </c>
      <c r="AJ229" s="27">
        <f t="shared" si="84"/>
        <v>0</v>
      </c>
      <c r="AK229" s="27">
        <f t="shared" si="85"/>
        <v>0</v>
      </c>
      <c r="AL229" s="28">
        <f t="shared" si="76"/>
        <v>0</v>
      </c>
      <c r="AM229" s="431"/>
      <c r="AN229" s="432"/>
      <c r="AO229" s="73"/>
      <c r="AP229" s="74"/>
      <c r="AQ229" s="73"/>
      <c r="AR229" s="74"/>
      <c r="AS229" s="77"/>
      <c r="AT229" s="72"/>
      <c r="AU229" s="73"/>
      <c r="AV229" s="74"/>
      <c r="AW229" s="73"/>
      <c r="AX229" s="75"/>
      <c r="AY229" s="73"/>
      <c r="AZ229" s="74"/>
      <c r="BA229" s="73"/>
      <c r="BB229" s="74"/>
      <c r="BC229" s="82"/>
      <c r="BD229" s="72"/>
      <c r="BE229" s="60"/>
      <c r="BF229" s="60"/>
      <c r="BG229" s="77"/>
      <c r="BH229" s="72"/>
      <c r="BI229" s="73"/>
      <c r="BJ229" s="74"/>
      <c r="BK229" s="73"/>
      <c r="BL229" s="74"/>
      <c r="BM229" s="73"/>
      <c r="BN229" s="74"/>
      <c r="BO229" s="73"/>
      <c r="BP229" s="74"/>
      <c r="BQ229" s="73"/>
      <c r="BR229" s="74"/>
      <c r="BS229" s="73"/>
      <c r="BT229" s="74"/>
      <c r="BU229" s="60"/>
      <c r="BV229" s="60"/>
      <c r="BW229" s="77"/>
      <c r="BX229" s="72"/>
      <c r="BY229" s="77"/>
      <c r="BZ229" s="72"/>
      <c r="CA229" s="73"/>
      <c r="CB229" s="74"/>
      <c r="CC229" s="77"/>
      <c r="CD229" s="72"/>
      <c r="CE229" s="78"/>
      <c r="CF229" s="79"/>
      <c r="CG229" s="73"/>
      <c r="CH229" s="74"/>
      <c r="CI229" s="73"/>
      <c r="CJ229" s="74"/>
      <c r="CK229" s="73"/>
      <c r="CL229" s="74"/>
      <c r="CM229" s="73"/>
      <c r="CN229" s="74"/>
      <c r="CO229" s="74"/>
      <c r="CP229" s="74"/>
      <c r="CQ229" s="77"/>
      <c r="CR229" s="72"/>
      <c r="CS229" s="73"/>
      <c r="CT229" s="74"/>
      <c r="CU229" s="77"/>
      <c r="CV229" s="72"/>
      <c r="CW229" s="73"/>
      <c r="CX229" s="74"/>
      <c r="CY229" s="60"/>
      <c r="CZ229" s="60"/>
      <c r="DA229" s="77"/>
      <c r="DB229" s="72"/>
      <c r="DC229" s="73"/>
      <c r="DD229" s="74"/>
      <c r="DE229" s="77"/>
      <c r="DF229" s="72"/>
      <c r="DG229" s="77"/>
      <c r="DH229" s="72"/>
      <c r="DI229" s="77"/>
      <c r="DJ229" s="72"/>
      <c r="DK229" s="73"/>
      <c r="DL229" s="74"/>
      <c r="DM229" s="77"/>
      <c r="DN229" s="72"/>
      <c r="DO229" s="73"/>
      <c r="DP229" s="74"/>
      <c r="DQ229" s="77"/>
      <c r="DR229" s="72"/>
      <c r="DS229" s="60"/>
      <c r="DT229" s="60"/>
      <c r="DU229" s="77"/>
      <c r="DV229" s="72"/>
      <c r="DW229" s="77"/>
      <c r="DX229" s="72"/>
      <c r="DY229" s="80"/>
      <c r="DZ229" s="70"/>
      <c r="EA229" s="80"/>
      <c r="EB229" s="70"/>
      <c r="EC229" s="80"/>
      <c r="ED229" s="70"/>
      <c r="EE229" s="80"/>
      <c r="EF229" s="70"/>
      <c r="EG229" s="80"/>
      <c r="EH229" s="70"/>
      <c r="EI229" s="80"/>
      <c r="EJ229" s="70"/>
      <c r="EK229" s="80"/>
      <c r="EL229" s="70"/>
      <c r="EM229" s="80"/>
      <c r="EN229" s="70"/>
      <c r="EO229" s="60"/>
      <c r="EP229" s="60"/>
      <c r="EQ229" s="60"/>
      <c r="ER229" s="60"/>
      <c r="ES229" s="81"/>
      <c r="ET229" s="81"/>
      <c r="EU229" s="81"/>
      <c r="EX229" s="74"/>
    </row>
    <row r="230" spans="1:154" s="69" customFormat="1" ht="27">
      <c r="A230" s="70">
        <v>125</v>
      </c>
      <c r="B230" s="71" t="s">
        <v>234</v>
      </c>
      <c r="C230" s="72" t="s">
        <v>231</v>
      </c>
      <c r="D230" s="72">
        <v>1300</v>
      </c>
      <c r="E230" s="427"/>
      <c r="F230" s="427"/>
      <c r="G230" s="427"/>
      <c r="H230" s="427"/>
      <c r="I230" s="25">
        <f t="shared" si="86"/>
        <v>0</v>
      </c>
      <c r="J230" s="25">
        <f t="shared" si="86"/>
        <v>0</v>
      </c>
      <c r="K230" s="25">
        <f t="shared" si="82"/>
        <v>0</v>
      </c>
      <c r="L230" s="427"/>
      <c r="M230" s="427"/>
      <c r="N230" s="427"/>
      <c r="O230" s="427"/>
      <c r="P230" s="25">
        <f t="shared" si="69"/>
        <v>0</v>
      </c>
      <c r="Q230" s="25">
        <f t="shared" si="69"/>
        <v>0</v>
      </c>
      <c r="R230" s="25">
        <f t="shared" si="70"/>
        <v>0</v>
      </c>
      <c r="S230" s="26">
        <f t="shared" si="83"/>
        <v>0</v>
      </c>
      <c r="T230" s="26">
        <f t="shared" si="83"/>
        <v>0</v>
      </c>
      <c r="U230" s="26">
        <f t="shared" si="83"/>
        <v>0</v>
      </c>
      <c r="V230" s="26">
        <f t="shared" si="83"/>
        <v>0</v>
      </c>
      <c r="W230" s="26">
        <f t="shared" si="71"/>
        <v>0</v>
      </c>
      <c r="X230" s="26">
        <f t="shared" si="71"/>
        <v>0</v>
      </c>
      <c r="Y230" s="26">
        <f t="shared" si="72"/>
        <v>0</v>
      </c>
      <c r="Z230" s="441"/>
      <c r="AA230" s="441"/>
      <c r="AB230" s="441"/>
      <c r="AC230" s="441"/>
      <c r="AD230" s="25">
        <f t="shared" si="73"/>
        <v>0</v>
      </c>
      <c r="AE230" s="25">
        <f t="shared" si="73"/>
        <v>0</v>
      </c>
      <c r="AF230" s="25">
        <f t="shared" si="74"/>
        <v>0</v>
      </c>
      <c r="AG230" s="27"/>
      <c r="AH230" s="27"/>
      <c r="AI230" s="28">
        <f t="shared" si="75"/>
        <v>0</v>
      </c>
      <c r="AJ230" s="27">
        <f t="shared" si="84"/>
        <v>0</v>
      </c>
      <c r="AK230" s="27">
        <f t="shared" si="85"/>
        <v>0</v>
      </c>
      <c r="AL230" s="28">
        <f t="shared" si="76"/>
        <v>0</v>
      </c>
      <c r="AM230" s="431"/>
      <c r="AN230" s="432"/>
      <c r="AO230" s="73"/>
      <c r="AP230" s="74"/>
      <c r="AQ230" s="73"/>
      <c r="AR230" s="74"/>
      <c r="AS230" s="77"/>
      <c r="AT230" s="72"/>
      <c r="AU230" s="73"/>
      <c r="AV230" s="74"/>
      <c r="AW230" s="73"/>
      <c r="AX230" s="75"/>
      <c r="AY230" s="73"/>
      <c r="AZ230" s="74"/>
      <c r="BA230" s="73"/>
      <c r="BB230" s="74"/>
      <c r="BC230" s="82"/>
      <c r="BD230" s="72"/>
      <c r="BE230" s="60"/>
      <c r="BF230" s="60"/>
      <c r="BG230" s="77"/>
      <c r="BH230" s="72"/>
      <c r="BI230" s="73"/>
      <c r="BJ230" s="74"/>
      <c r="BK230" s="73"/>
      <c r="BL230" s="74"/>
      <c r="BM230" s="73"/>
      <c r="BN230" s="74"/>
      <c r="BO230" s="73"/>
      <c r="BP230" s="74"/>
      <c r="BQ230" s="73"/>
      <c r="BR230" s="74"/>
      <c r="BS230" s="73"/>
      <c r="BT230" s="74"/>
      <c r="BU230" s="60"/>
      <c r="BV230" s="60"/>
      <c r="BW230" s="77"/>
      <c r="BX230" s="72"/>
      <c r="BY230" s="77"/>
      <c r="BZ230" s="72"/>
      <c r="CA230" s="73"/>
      <c r="CB230" s="74"/>
      <c r="CC230" s="77"/>
      <c r="CD230" s="72"/>
      <c r="CE230" s="78"/>
      <c r="CF230" s="79"/>
      <c r="CG230" s="73"/>
      <c r="CH230" s="74"/>
      <c r="CI230" s="73"/>
      <c r="CJ230" s="74"/>
      <c r="CK230" s="73"/>
      <c r="CL230" s="74"/>
      <c r="CM230" s="73"/>
      <c r="CN230" s="74"/>
      <c r="CO230" s="74"/>
      <c r="CP230" s="74"/>
      <c r="CQ230" s="77"/>
      <c r="CR230" s="72"/>
      <c r="CS230" s="73"/>
      <c r="CT230" s="74"/>
      <c r="CU230" s="77"/>
      <c r="CV230" s="72"/>
      <c r="CW230" s="73"/>
      <c r="CX230" s="74"/>
      <c r="CY230" s="60"/>
      <c r="CZ230" s="60"/>
      <c r="DA230" s="77"/>
      <c r="DB230" s="72"/>
      <c r="DC230" s="73"/>
      <c r="DD230" s="74"/>
      <c r="DE230" s="77"/>
      <c r="DF230" s="72"/>
      <c r="DG230" s="77"/>
      <c r="DH230" s="72"/>
      <c r="DI230" s="77"/>
      <c r="DJ230" s="72"/>
      <c r="DK230" s="73"/>
      <c r="DL230" s="74"/>
      <c r="DM230" s="77"/>
      <c r="DN230" s="72"/>
      <c r="DO230" s="73"/>
      <c r="DP230" s="74"/>
      <c r="DQ230" s="77"/>
      <c r="DR230" s="72"/>
      <c r="DS230" s="60"/>
      <c r="DT230" s="60"/>
      <c r="DU230" s="77"/>
      <c r="DV230" s="72"/>
      <c r="DW230" s="77"/>
      <c r="DX230" s="72"/>
      <c r="DY230" s="80"/>
      <c r="DZ230" s="70"/>
      <c r="EA230" s="80"/>
      <c r="EB230" s="70"/>
      <c r="EC230" s="80"/>
      <c r="ED230" s="70"/>
      <c r="EE230" s="80"/>
      <c r="EF230" s="70"/>
      <c r="EG230" s="80"/>
      <c r="EH230" s="70"/>
      <c r="EI230" s="80"/>
      <c r="EJ230" s="70"/>
      <c r="EK230" s="80"/>
      <c r="EL230" s="70"/>
      <c r="EM230" s="80"/>
      <c r="EN230" s="70"/>
      <c r="EO230" s="60"/>
      <c r="EP230" s="60"/>
      <c r="EQ230" s="60"/>
      <c r="ER230" s="60"/>
      <c r="ES230" s="81"/>
      <c r="ET230" s="81"/>
      <c r="EU230" s="81"/>
      <c r="EX230" s="74"/>
    </row>
    <row r="231" spans="1:154" s="69" customFormat="1" ht="27">
      <c r="A231" s="123">
        <v>126</v>
      </c>
      <c r="B231" s="71" t="s">
        <v>235</v>
      </c>
      <c r="C231" s="72" t="s">
        <v>231</v>
      </c>
      <c r="D231" s="72">
        <v>1300</v>
      </c>
      <c r="E231" s="427"/>
      <c r="F231" s="427"/>
      <c r="G231" s="427"/>
      <c r="H231" s="427"/>
      <c r="I231" s="25">
        <f t="shared" si="86"/>
        <v>0</v>
      </c>
      <c r="J231" s="25">
        <f t="shared" si="86"/>
        <v>0</v>
      </c>
      <c r="K231" s="25">
        <f t="shared" si="82"/>
        <v>0</v>
      </c>
      <c r="L231" s="427"/>
      <c r="M231" s="427"/>
      <c r="N231" s="427"/>
      <c r="O231" s="427"/>
      <c r="P231" s="25">
        <f t="shared" si="69"/>
        <v>0</v>
      </c>
      <c r="Q231" s="25">
        <f t="shared" si="69"/>
        <v>0</v>
      </c>
      <c r="R231" s="25">
        <f t="shared" si="70"/>
        <v>0</v>
      </c>
      <c r="S231" s="26">
        <f t="shared" si="83"/>
        <v>0</v>
      </c>
      <c r="T231" s="26">
        <f t="shared" si="83"/>
        <v>0</v>
      </c>
      <c r="U231" s="26">
        <f t="shared" si="83"/>
        <v>0</v>
      </c>
      <c r="V231" s="26">
        <f t="shared" si="83"/>
        <v>0</v>
      </c>
      <c r="W231" s="26">
        <f t="shared" si="71"/>
        <v>0</v>
      </c>
      <c r="X231" s="26">
        <f t="shared" si="71"/>
        <v>0</v>
      </c>
      <c r="Y231" s="26">
        <f t="shared" si="72"/>
        <v>0</v>
      </c>
      <c r="Z231" s="441"/>
      <c r="AA231" s="441"/>
      <c r="AB231" s="441"/>
      <c r="AC231" s="441"/>
      <c r="AD231" s="25">
        <f t="shared" si="73"/>
        <v>0</v>
      </c>
      <c r="AE231" s="25">
        <f t="shared" si="73"/>
        <v>0</v>
      </c>
      <c r="AF231" s="25">
        <f t="shared" si="74"/>
        <v>0</v>
      </c>
      <c r="AG231" s="27"/>
      <c r="AH231" s="27"/>
      <c r="AI231" s="28">
        <f t="shared" si="75"/>
        <v>0</v>
      </c>
      <c r="AJ231" s="27">
        <f t="shared" si="84"/>
        <v>0</v>
      </c>
      <c r="AK231" s="27">
        <f t="shared" si="85"/>
        <v>0</v>
      </c>
      <c r="AL231" s="28">
        <f t="shared" si="76"/>
        <v>0</v>
      </c>
      <c r="AM231" s="431"/>
      <c r="AN231" s="432"/>
      <c r="AO231" s="73"/>
      <c r="AP231" s="74"/>
      <c r="AQ231" s="73"/>
      <c r="AR231" s="74"/>
      <c r="AS231" s="77"/>
      <c r="AT231" s="72"/>
      <c r="AU231" s="73"/>
      <c r="AV231" s="74"/>
      <c r="AW231" s="73"/>
      <c r="AX231" s="75"/>
      <c r="AY231" s="73"/>
      <c r="AZ231" s="74"/>
      <c r="BA231" s="73"/>
      <c r="BB231" s="74"/>
      <c r="BC231" s="82"/>
      <c r="BD231" s="72"/>
      <c r="BE231" s="60"/>
      <c r="BF231" s="60"/>
      <c r="BG231" s="77"/>
      <c r="BH231" s="72"/>
      <c r="BI231" s="73"/>
      <c r="BJ231" s="74"/>
      <c r="BK231" s="73"/>
      <c r="BL231" s="74"/>
      <c r="BM231" s="73"/>
      <c r="BN231" s="74"/>
      <c r="BO231" s="73"/>
      <c r="BP231" s="74"/>
      <c r="BQ231" s="73"/>
      <c r="BR231" s="74"/>
      <c r="BS231" s="73"/>
      <c r="BT231" s="74"/>
      <c r="BU231" s="60"/>
      <c r="BV231" s="60"/>
      <c r="BW231" s="77"/>
      <c r="BX231" s="72"/>
      <c r="BY231" s="77"/>
      <c r="BZ231" s="72"/>
      <c r="CA231" s="73"/>
      <c r="CB231" s="74"/>
      <c r="CC231" s="77"/>
      <c r="CD231" s="72"/>
      <c r="CE231" s="78"/>
      <c r="CF231" s="79"/>
      <c r="CG231" s="73"/>
      <c r="CH231" s="74"/>
      <c r="CI231" s="73"/>
      <c r="CJ231" s="74"/>
      <c r="CK231" s="73"/>
      <c r="CL231" s="74"/>
      <c r="CM231" s="73"/>
      <c r="CN231" s="74"/>
      <c r="CO231" s="74"/>
      <c r="CP231" s="74"/>
      <c r="CQ231" s="77"/>
      <c r="CR231" s="72"/>
      <c r="CS231" s="73"/>
      <c r="CT231" s="74"/>
      <c r="CU231" s="77"/>
      <c r="CV231" s="72"/>
      <c r="CW231" s="73"/>
      <c r="CX231" s="74"/>
      <c r="CY231" s="60"/>
      <c r="CZ231" s="60"/>
      <c r="DA231" s="77"/>
      <c r="DB231" s="72"/>
      <c r="DC231" s="73"/>
      <c r="DD231" s="74"/>
      <c r="DE231" s="77"/>
      <c r="DF231" s="72"/>
      <c r="DG231" s="77"/>
      <c r="DH231" s="72"/>
      <c r="DI231" s="77"/>
      <c r="DJ231" s="72"/>
      <c r="DK231" s="73"/>
      <c r="DL231" s="74"/>
      <c r="DM231" s="77"/>
      <c r="DN231" s="72"/>
      <c r="DO231" s="73"/>
      <c r="DP231" s="74"/>
      <c r="DQ231" s="77"/>
      <c r="DR231" s="72"/>
      <c r="DS231" s="60"/>
      <c r="DT231" s="60"/>
      <c r="DU231" s="77"/>
      <c r="DV231" s="72"/>
      <c r="DW231" s="77"/>
      <c r="DX231" s="72"/>
      <c r="DY231" s="80"/>
      <c r="DZ231" s="70"/>
      <c r="EA231" s="80"/>
      <c r="EB231" s="70"/>
      <c r="EC231" s="80"/>
      <c r="ED231" s="70"/>
      <c r="EE231" s="80"/>
      <c r="EF231" s="70"/>
      <c r="EG231" s="80"/>
      <c r="EH231" s="70"/>
      <c r="EI231" s="80"/>
      <c r="EJ231" s="70"/>
      <c r="EK231" s="80"/>
      <c r="EL231" s="70"/>
      <c r="EM231" s="80"/>
      <c r="EN231" s="70"/>
      <c r="EO231" s="60"/>
      <c r="EP231" s="60"/>
      <c r="EQ231" s="60"/>
      <c r="ER231" s="60"/>
      <c r="ES231" s="81"/>
      <c r="ET231" s="81"/>
      <c r="EU231" s="81"/>
      <c r="EX231" s="74"/>
    </row>
    <row r="232" spans="1:154" s="69" customFormat="1" ht="24">
      <c r="A232" s="57">
        <v>127</v>
      </c>
      <c r="B232" s="71" t="s">
        <v>236</v>
      </c>
      <c r="C232" s="72" t="s">
        <v>231</v>
      </c>
      <c r="D232" s="72">
        <v>1300</v>
      </c>
      <c r="E232" s="431"/>
      <c r="F232" s="432"/>
      <c r="G232" s="433"/>
      <c r="H232" s="432"/>
      <c r="I232" s="25">
        <f t="shared" si="86"/>
        <v>0</v>
      </c>
      <c r="J232" s="25">
        <f t="shared" si="86"/>
        <v>0</v>
      </c>
      <c r="K232" s="25">
        <f t="shared" si="82"/>
        <v>0</v>
      </c>
      <c r="L232" s="432"/>
      <c r="M232" s="433"/>
      <c r="N232" s="432"/>
      <c r="O232" s="433"/>
      <c r="P232" s="25">
        <f t="shared" si="69"/>
        <v>0</v>
      </c>
      <c r="Q232" s="25">
        <f t="shared" si="69"/>
        <v>0</v>
      </c>
      <c r="R232" s="25">
        <f t="shared" si="70"/>
        <v>0</v>
      </c>
      <c r="S232" s="26">
        <f t="shared" si="83"/>
        <v>0</v>
      </c>
      <c r="T232" s="26">
        <f t="shared" si="83"/>
        <v>0</v>
      </c>
      <c r="U232" s="26">
        <f t="shared" si="83"/>
        <v>0</v>
      </c>
      <c r="V232" s="26">
        <f t="shared" si="83"/>
        <v>0</v>
      </c>
      <c r="W232" s="26">
        <f t="shared" si="71"/>
        <v>0</v>
      </c>
      <c r="X232" s="26">
        <f t="shared" si="71"/>
        <v>0</v>
      </c>
      <c r="Y232" s="26">
        <f t="shared" si="72"/>
        <v>0</v>
      </c>
      <c r="Z232" s="428"/>
      <c r="AA232" s="428"/>
      <c r="AB232" s="428"/>
      <c r="AC232" s="428"/>
      <c r="AD232" s="25">
        <f t="shared" si="73"/>
        <v>0</v>
      </c>
      <c r="AE232" s="25">
        <f t="shared" si="73"/>
        <v>0</v>
      </c>
      <c r="AF232" s="25">
        <f t="shared" si="74"/>
        <v>0</v>
      </c>
      <c r="AG232" s="27"/>
      <c r="AH232" s="27"/>
      <c r="AI232" s="28">
        <f t="shared" si="75"/>
        <v>0</v>
      </c>
      <c r="AJ232" s="27">
        <f t="shared" si="84"/>
        <v>0</v>
      </c>
      <c r="AK232" s="27">
        <f t="shared" si="85"/>
        <v>0</v>
      </c>
      <c r="AL232" s="28">
        <f t="shared" si="76"/>
        <v>0</v>
      </c>
      <c r="AM232" s="431"/>
      <c r="AN232" s="432"/>
      <c r="AO232" s="73"/>
      <c r="AP232" s="74"/>
      <c r="AQ232" s="73"/>
      <c r="AR232" s="74"/>
      <c r="AS232" s="77"/>
      <c r="AT232" s="72"/>
      <c r="AU232" s="73"/>
      <c r="AV232" s="74"/>
      <c r="AW232" s="73"/>
      <c r="AX232" s="75"/>
      <c r="AY232" s="73"/>
      <c r="AZ232" s="74"/>
      <c r="BA232" s="73"/>
      <c r="BB232" s="74"/>
      <c r="BC232" s="76"/>
      <c r="BD232" s="74"/>
      <c r="BE232" s="60"/>
      <c r="BF232" s="60"/>
      <c r="BG232" s="77"/>
      <c r="BH232" s="72"/>
      <c r="BI232" s="73"/>
      <c r="BJ232" s="74"/>
      <c r="BK232" s="73"/>
      <c r="BL232" s="74"/>
      <c r="BM232" s="73"/>
      <c r="BN232" s="74"/>
      <c r="BO232" s="73"/>
      <c r="BP232" s="74"/>
      <c r="BQ232" s="73"/>
      <c r="BR232" s="74"/>
      <c r="BS232" s="73"/>
      <c r="BT232" s="74"/>
      <c r="BU232" s="60"/>
      <c r="BV232" s="60"/>
      <c r="BW232" s="77"/>
      <c r="BX232" s="72"/>
      <c r="BY232" s="77"/>
      <c r="BZ232" s="72"/>
      <c r="CA232" s="73"/>
      <c r="CB232" s="74"/>
      <c r="CC232" s="77"/>
      <c r="CD232" s="72"/>
      <c r="CE232" s="78"/>
      <c r="CF232" s="79"/>
      <c r="CG232" s="73"/>
      <c r="CH232" s="74"/>
      <c r="CI232" s="77"/>
      <c r="CJ232" s="72"/>
      <c r="CK232" s="73"/>
      <c r="CL232" s="74"/>
      <c r="CM232" s="73"/>
      <c r="CN232" s="74"/>
      <c r="CO232" s="74"/>
      <c r="CP232" s="74"/>
      <c r="CQ232" s="77"/>
      <c r="CR232" s="72"/>
      <c r="CS232" s="73"/>
      <c r="CT232" s="74"/>
      <c r="CU232" s="73"/>
      <c r="CV232" s="74"/>
      <c r="CW232" s="73"/>
      <c r="CX232" s="74"/>
      <c r="CY232" s="60"/>
      <c r="CZ232" s="60"/>
      <c r="DA232" s="77"/>
      <c r="DB232" s="72"/>
      <c r="DC232" s="73"/>
      <c r="DD232" s="74"/>
      <c r="DE232" s="77"/>
      <c r="DF232" s="72"/>
      <c r="DG232" s="77"/>
      <c r="DH232" s="72"/>
      <c r="DI232" s="77"/>
      <c r="DJ232" s="72"/>
      <c r="DK232" s="73"/>
      <c r="DL232" s="74"/>
      <c r="DM232" s="73"/>
      <c r="DN232" s="74"/>
      <c r="DO232" s="73"/>
      <c r="DP232" s="74"/>
      <c r="DQ232" s="77"/>
      <c r="DR232" s="72"/>
      <c r="DS232" s="60"/>
      <c r="DT232" s="60"/>
      <c r="DU232" s="77"/>
      <c r="DV232" s="72"/>
      <c r="DW232" s="77"/>
      <c r="DX232" s="72"/>
      <c r="DY232" s="80"/>
      <c r="DZ232" s="70"/>
      <c r="EA232" s="80"/>
      <c r="EB232" s="70"/>
      <c r="EC232" s="80"/>
      <c r="ED232" s="70"/>
      <c r="EE232" s="80"/>
      <c r="EF232" s="70"/>
      <c r="EG232" s="80"/>
      <c r="EH232" s="70"/>
      <c r="EI232" s="80"/>
      <c r="EJ232" s="70"/>
      <c r="EK232" s="80"/>
      <c r="EL232" s="70"/>
      <c r="EM232" s="80"/>
      <c r="EN232" s="70"/>
      <c r="EO232" s="60"/>
      <c r="EP232" s="60"/>
      <c r="EQ232" s="60"/>
      <c r="ER232" s="60"/>
      <c r="ES232" s="81"/>
      <c r="ET232" s="81"/>
      <c r="EU232" s="81"/>
      <c r="EX232" s="74"/>
    </row>
    <row r="233" spans="1:154" s="69" customFormat="1" ht="24">
      <c r="A233" s="70">
        <v>128</v>
      </c>
      <c r="B233" s="71" t="s">
        <v>237</v>
      </c>
      <c r="C233" s="72" t="s">
        <v>231</v>
      </c>
      <c r="D233" s="72">
        <v>1300</v>
      </c>
      <c r="E233" s="431"/>
      <c r="F233" s="432"/>
      <c r="G233" s="433"/>
      <c r="H233" s="432"/>
      <c r="I233" s="25">
        <f t="shared" si="86"/>
        <v>0</v>
      </c>
      <c r="J233" s="25">
        <f t="shared" si="86"/>
        <v>0</v>
      </c>
      <c r="K233" s="25">
        <f t="shared" si="82"/>
        <v>0</v>
      </c>
      <c r="L233" s="432"/>
      <c r="M233" s="433"/>
      <c r="N233" s="432"/>
      <c r="O233" s="433"/>
      <c r="P233" s="25">
        <f t="shared" si="69"/>
        <v>0</v>
      </c>
      <c r="Q233" s="25">
        <f t="shared" si="69"/>
        <v>0</v>
      </c>
      <c r="R233" s="25">
        <f t="shared" si="70"/>
        <v>0</v>
      </c>
      <c r="S233" s="26">
        <f t="shared" si="83"/>
        <v>0</v>
      </c>
      <c r="T233" s="26">
        <f t="shared" si="83"/>
        <v>0</v>
      </c>
      <c r="U233" s="26">
        <f t="shared" si="83"/>
        <v>0</v>
      </c>
      <c r="V233" s="26">
        <f t="shared" si="83"/>
        <v>0</v>
      </c>
      <c r="W233" s="26">
        <f t="shared" si="71"/>
        <v>0</v>
      </c>
      <c r="X233" s="26">
        <f t="shared" si="71"/>
        <v>0</v>
      </c>
      <c r="Y233" s="26">
        <f t="shared" si="72"/>
        <v>0</v>
      </c>
      <c r="Z233" s="428"/>
      <c r="AA233" s="428"/>
      <c r="AB233" s="428"/>
      <c r="AC233" s="428"/>
      <c r="AD233" s="25">
        <f t="shared" si="73"/>
        <v>0</v>
      </c>
      <c r="AE233" s="25">
        <f t="shared" si="73"/>
        <v>0</v>
      </c>
      <c r="AF233" s="25">
        <f t="shared" si="74"/>
        <v>0</v>
      </c>
      <c r="AG233" s="27"/>
      <c r="AH233" s="27"/>
      <c r="AI233" s="28">
        <f t="shared" si="75"/>
        <v>0</v>
      </c>
      <c r="AJ233" s="27">
        <f t="shared" si="84"/>
        <v>0</v>
      </c>
      <c r="AK233" s="27">
        <f t="shared" si="85"/>
        <v>0</v>
      </c>
      <c r="AL233" s="28">
        <f t="shared" si="76"/>
        <v>0</v>
      </c>
      <c r="AM233" s="431"/>
      <c r="AN233" s="432"/>
      <c r="AO233" s="73"/>
      <c r="AP233" s="74"/>
      <c r="AQ233" s="73"/>
      <c r="AR233" s="74"/>
      <c r="AS233" s="73"/>
      <c r="AT233" s="74"/>
      <c r="AU233" s="73"/>
      <c r="AV233" s="74"/>
      <c r="AW233" s="73"/>
      <c r="AX233" s="75"/>
      <c r="AY233" s="73"/>
      <c r="AZ233" s="74"/>
      <c r="BA233" s="73"/>
      <c r="BB233" s="74"/>
      <c r="BC233" s="82"/>
      <c r="BD233" s="72"/>
      <c r="BE233" s="60"/>
      <c r="BF233" s="60"/>
      <c r="BG233" s="77"/>
      <c r="BH233" s="72"/>
      <c r="BI233" s="73"/>
      <c r="BJ233" s="74"/>
      <c r="BK233" s="73"/>
      <c r="BL233" s="74"/>
      <c r="BM233" s="73"/>
      <c r="BN233" s="74"/>
      <c r="BO233" s="73"/>
      <c r="BP233" s="74"/>
      <c r="BQ233" s="73"/>
      <c r="BR233" s="74"/>
      <c r="BS233" s="73"/>
      <c r="BT233" s="74"/>
      <c r="BU233" s="60"/>
      <c r="BV233" s="60"/>
      <c r="BW233" s="77"/>
      <c r="BX233" s="72"/>
      <c r="BY233" s="77"/>
      <c r="BZ233" s="72"/>
      <c r="CA233" s="73"/>
      <c r="CB233" s="74"/>
      <c r="CC233" s="77"/>
      <c r="CD233" s="72"/>
      <c r="CE233" s="78"/>
      <c r="CF233" s="79"/>
      <c r="CG233" s="73"/>
      <c r="CH233" s="74"/>
      <c r="CI233" s="77"/>
      <c r="CJ233" s="72"/>
      <c r="CK233" s="80"/>
      <c r="CL233" s="70"/>
      <c r="CM233" s="73"/>
      <c r="CN233" s="74"/>
      <c r="CO233" s="74"/>
      <c r="CP233" s="74"/>
      <c r="CQ233" s="77"/>
      <c r="CR233" s="72"/>
      <c r="CS233" s="73"/>
      <c r="CT233" s="74"/>
      <c r="CU233" s="77"/>
      <c r="CV233" s="72"/>
      <c r="CW233" s="73"/>
      <c r="CX233" s="74"/>
      <c r="CY233" s="60"/>
      <c r="CZ233" s="60"/>
      <c r="DA233" s="77"/>
      <c r="DB233" s="72"/>
      <c r="DC233" s="73"/>
      <c r="DD233" s="74"/>
      <c r="DE233" s="77"/>
      <c r="DF233" s="72"/>
      <c r="DG233" s="77"/>
      <c r="DH233" s="72"/>
      <c r="DI233" s="77"/>
      <c r="DJ233" s="72"/>
      <c r="DK233" s="73"/>
      <c r="DL233" s="74"/>
      <c r="DM233" s="73"/>
      <c r="DN233" s="74"/>
      <c r="DO233" s="73"/>
      <c r="DP233" s="74"/>
      <c r="DQ233" s="80"/>
      <c r="DR233" s="70"/>
      <c r="DS233" s="60"/>
      <c r="DT233" s="60"/>
      <c r="DU233" s="77"/>
      <c r="DV233" s="72"/>
      <c r="DW233" s="77"/>
      <c r="DX233" s="72"/>
      <c r="DY233" s="80"/>
      <c r="DZ233" s="70"/>
      <c r="EA233" s="80"/>
      <c r="EB233" s="70"/>
      <c r="EC233" s="80"/>
      <c r="ED233" s="70"/>
      <c r="EE233" s="80"/>
      <c r="EF233" s="70"/>
      <c r="EG233" s="80"/>
      <c r="EH233" s="70"/>
      <c r="EI233" s="80"/>
      <c r="EJ233" s="70"/>
      <c r="EK233" s="80"/>
      <c r="EL233" s="70"/>
      <c r="EM233" s="80"/>
      <c r="EN233" s="70"/>
      <c r="EO233" s="60"/>
      <c r="EP233" s="60"/>
      <c r="EQ233" s="60"/>
      <c r="ER233" s="60"/>
      <c r="ES233" s="81"/>
      <c r="ET233" s="81"/>
      <c r="EU233" s="81"/>
      <c r="EX233" s="74"/>
    </row>
    <row r="234" spans="1:154" s="69" customFormat="1" ht="27">
      <c r="A234" s="123">
        <v>129</v>
      </c>
      <c r="B234" s="71" t="s">
        <v>238</v>
      </c>
      <c r="C234" s="72" t="s">
        <v>231</v>
      </c>
      <c r="D234" s="72">
        <v>1300</v>
      </c>
      <c r="E234" s="427"/>
      <c r="F234" s="427"/>
      <c r="G234" s="427"/>
      <c r="H234" s="427"/>
      <c r="I234" s="25">
        <f t="shared" si="86"/>
        <v>0</v>
      </c>
      <c r="J234" s="25">
        <f t="shared" si="86"/>
        <v>0</v>
      </c>
      <c r="K234" s="25">
        <f t="shared" si="82"/>
        <v>0</v>
      </c>
      <c r="L234" s="427"/>
      <c r="M234" s="427"/>
      <c r="N234" s="427"/>
      <c r="O234" s="427"/>
      <c r="P234" s="25">
        <f t="shared" si="69"/>
        <v>0</v>
      </c>
      <c r="Q234" s="25">
        <f t="shared" si="69"/>
        <v>0</v>
      </c>
      <c r="R234" s="25">
        <f t="shared" si="70"/>
        <v>0</v>
      </c>
      <c r="S234" s="26">
        <f t="shared" ref="S234:V249" si="87">E234-L234</f>
        <v>0</v>
      </c>
      <c r="T234" s="26">
        <f t="shared" si="87"/>
        <v>0</v>
      </c>
      <c r="U234" s="26">
        <f t="shared" si="87"/>
        <v>0</v>
      </c>
      <c r="V234" s="26">
        <f t="shared" si="87"/>
        <v>0</v>
      </c>
      <c r="W234" s="26">
        <f t="shared" si="71"/>
        <v>0</v>
      </c>
      <c r="X234" s="26">
        <f t="shared" si="71"/>
        <v>0</v>
      </c>
      <c r="Y234" s="26">
        <f t="shared" si="72"/>
        <v>0</v>
      </c>
      <c r="Z234" s="441"/>
      <c r="AA234" s="441"/>
      <c r="AB234" s="441"/>
      <c r="AC234" s="441"/>
      <c r="AD234" s="25">
        <f t="shared" si="73"/>
        <v>0</v>
      </c>
      <c r="AE234" s="25">
        <f t="shared" si="73"/>
        <v>0</v>
      </c>
      <c r="AF234" s="25">
        <f t="shared" si="74"/>
        <v>0</v>
      </c>
      <c r="AG234" s="27"/>
      <c r="AH234" s="27"/>
      <c r="AI234" s="28">
        <f t="shared" si="75"/>
        <v>0</v>
      </c>
      <c r="AJ234" s="27">
        <f t="shared" si="84"/>
        <v>0</v>
      </c>
      <c r="AK234" s="27">
        <f t="shared" si="85"/>
        <v>0</v>
      </c>
      <c r="AL234" s="28">
        <f t="shared" si="76"/>
        <v>0</v>
      </c>
      <c r="AM234" s="431"/>
      <c r="AN234" s="432"/>
      <c r="AO234" s="73"/>
      <c r="AP234" s="74"/>
      <c r="AQ234" s="73"/>
      <c r="AR234" s="74"/>
      <c r="AS234" s="73"/>
      <c r="AT234" s="74"/>
      <c r="AU234" s="73"/>
      <c r="AV234" s="74"/>
      <c r="AW234" s="73"/>
      <c r="AX234" s="75"/>
      <c r="AY234" s="73"/>
      <c r="AZ234" s="74"/>
      <c r="BA234" s="73"/>
      <c r="BB234" s="74"/>
      <c r="BC234" s="82"/>
      <c r="BD234" s="72"/>
      <c r="BE234" s="60"/>
      <c r="BF234" s="60"/>
      <c r="BG234" s="77"/>
      <c r="BH234" s="72"/>
      <c r="BI234" s="73"/>
      <c r="BJ234" s="74"/>
      <c r="BK234" s="73"/>
      <c r="BL234" s="74"/>
      <c r="BM234" s="73"/>
      <c r="BN234" s="74"/>
      <c r="BO234" s="73"/>
      <c r="BP234" s="74"/>
      <c r="BQ234" s="73"/>
      <c r="BR234" s="74"/>
      <c r="BS234" s="73"/>
      <c r="BT234" s="74"/>
      <c r="BU234" s="60"/>
      <c r="BV234" s="60"/>
      <c r="BW234" s="77"/>
      <c r="BX234" s="72"/>
      <c r="BY234" s="77"/>
      <c r="BZ234" s="72"/>
      <c r="CA234" s="73"/>
      <c r="CB234" s="74"/>
      <c r="CC234" s="77"/>
      <c r="CD234" s="72"/>
      <c r="CE234" s="78"/>
      <c r="CF234" s="79"/>
      <c r="CG234" s="73"/>
      <c r="CH234" s="74"/>
      <c r="CI234" s="77"/>
      <c r="CJ234" s="72"/>
      <c r="CK234" s="80"/>
      <c r="CL234" s="70"/>
      <c r="CM234" s="73"/>
      <c r="CN234" s="74"/>
      <c r="CO234" s="74"/>
      <c r="CP234" s="74"/>
      <c r="CQ234" s="77"/>
      <c r="CR234" s="72"/>
      <c r="CS234" s="73"/>
      <c r="CT234" s="74"/>
      <c r="CU234" s="77"/>
      <c r="CV234" s="72"/>
      <c r="CW234" s="73"/>
      <c r="CX234" s="74"/>
      <c r="CY234" s="60"/>
      <c r="CZ234" s="60"/>
      <c r="DA234" s="77"/>
      <c r="DB234" s="72"/>
      <c r="DC234" s="73"/>
      <c r="DD234" s="74"/>
      <c r="DE234" s="77"/>
      <c r="DF234" s="72"/>
      <c r="DG234" s="77"/>
      <c r="DH234" s="72"/>
      <c r="DI234" s="77"/>
      <c r="DJ234" s="72"/>
      <c r="DK234" s="73"/>
      <c r="DL234" s="74"/>
      <c r="DM234" s="73"/>
      <c r="DN234" s="74"/>
      <c r="DO234" s="73"/>
      <c r="DP234" s="74"/>
      <c r="DQ234" s="80"/>
      <c r="DR234" s="70"/>
      <c r="DS234" s="60"/>
      <c r="DT234" s="60"/>
      <c r="DU234" s="77"/>
      <c r="DV234" s="72"/>
      <c r="DW234" s="77"/>
      <c r="DX234" s="72"/>
      <c r="DY234" s="80"/>
      <c r="DZ234" s="70"/>
      <c r="EA234" s="80"/>
      <c r="EB234" s="70"/>
      <c r="EC234" s="80"/>
      <c r="ED234" s="70"/>
      <c r="EE234" s="80"/>
      <c r="EF234" s="70"/>
      <c r="EG234" s="80"/>
      <c r="EH234" s="70"/>
      <c r="EI234" s="80"/>
      <c r="EJ234" s="70"/>
      <c r="EK234" s="80"/>
      <c r="EL234" s="70"/>
      <c r="EM234" s="80"/>
      <c r="EN234" s="70"/>
      <c r="EO234" s="60"/>
      <c r="EP234" s="60"/>
      <c r="EQ234" s="60"/>
      <c r="ER234" s="60"/>
      <c r="ES234" s="81"/>
      <c r="ET234" s="81"/>
      <c r="EU234" s="81"/>
      <c r="EX234" s="74"/>
    </row>
    <row r="235" spans="1:154" s="69" customFormat="1" ht="27">
      <c r="A235" s="57">
        <v>130</v>
      </c>
      <c r="B235" s="71" t="s">
        <v>239</v>
      </c>
      <c r="C235" s="72" t="s">
        <v>231</v>
      </c>
      <c r="D235" s="72">
        <v>1300</v>
      </c>
      <c r="E235" s="427"/>
      <c r="F235" s="427"/>
      <c r="G235" s="427"/>
      <c r="H235" s="427"/>
      <c r="I235" s="25">
        <f t="shared" ref="I235:J249" si="88">E235+G235</f>
        <v>0</v>
      </c>
      <c r="J235" s="25">
        <f t="shared" si="88"/>
        <v>0</v>
      </c>
      <c r="K235" s="25">
        <f t="shared" si="82"/>
        <v>0</v>
      </c>
      <c r="L235" s="427"/>
      <c r="M235" s="427"/>
      <c r="N235" s="427"/>
      <c r="O235" s="427"/>
      <c r="P235" s="25">
        <f t="shared" si="69"/>
        <v>0</v>
      </c>
      <c r="Q235" s="25">
        <f t="shared" si="69"/>
        <v>0</v>
      </c>
      <c r="R235" s="25">
        <f t="shared" si="70"/>
        <v>0</v>
      </c>
      <c r="S235" s="26">
        <f t="shared" si="87"/>
        <v>0</v>
      </c>
      <c r="T235" s="26">
        <f t="shared" si="87"/>
        <v>0</v>
      </c>
      <c r="U235" s="26">
        <f t="shared" si="87"/>
        <v>0</v>
      </c>
      <c r="V235" s="26">
        <f t="shared" si="87"/>
        <v>0</v>
      </c>
      <c r="W235" s="26">
        <f t="shared" si="71"/>
        <v>0</v>
      </c>
      <c r="X235" s="26">
        <f t="shared" si="71"/>
        <v>0</v>
      </c>
      <c r="Y235" s="26">
        <f t="shared" si="72"/>
        <v>0</v>
      </c>
      <c r="Z235" s="441"/>
      <c r="AA235" s="441"/>
      <c r="AB235" s="441"/>
      <c r="AC235" s="441"/>
      <c r="AD235" s="25">
        <f t="shared" si="73"/>
        <v>0</v>
      </c>
      <c r="AE235" s="25">
        <f t="shared" si="73"/>
        <v>0</v>
      </c>
      <c r="AF235" s="25">
        <f t="shared" si="74"/>
        <v>0</v>
      </c>
      <c r="AG235" s="27"/>
      <c r="AH235" s="27"/>
      <c r="AI235" s="28">
        <f t="shared" si="75"/>
        <v>0</v>
      </c>
      <c r="AJ235" s="27">
        <f t="shared" si="84"/>
        <v>0</v>
      </c>
      <c r="AK235" s="27">
        <f t="shared" si="85"/>
        <v>0</v>
      </c>
      <c r="AL235" s="28">
        <f t="shared" si="76"/>
        <v>0</v>
      </c>
      <c r="AM235" s="431"/>
      <c r="AN235" s="432"/>
      <c r="AO235" s="73"/>
      <c r="AP235" s="74"/>
      <c r="AQ235" s="73"/>
      <c r="AR235" s="74"/>
      <c r="AS235" s="77"/>
      <c r="AT235" s="72"/>
      <c r="AU235" s="73"/>
      <c r="AV235" s="74"/>
      <c r="AW235" s="73"/>
      <c r="AX235" s="75"/>
      <c r="AY235" s="73"/>
      <c r="AZ235" s="74"/>
      <c r="BA235" s="73"/>
      <c r="BB235" s="74"/>
      <c r="BC235" s="82"/>
      <c r="BD235" s="72"/>
      <c r="BE235" s="60"/>
      <c r="BF235" s="60"/>
      <c r="BG235" s="73"/>
      <c r="BH235" s="74"/>
      <c r="BI235" s="73"/>
      <c r="BJ235" s="74"/>
      <c r="BK235" s="73"/>
      <c r="BL235" s="74"/>
      <c r="BM235" s="73"/>
      <c r="BN235" s="74"/>
      <c r="BO235" s="73"/>
      <c r="BP235" s="74"/>
      <c r="BQ235" s="73"/>
      <c r="BR235" s="74"/>
      <c r="BS235" s="73"/>
      <c r="BT235" s="74"/>
      <c r="BU235" s="60"/>
      <c r="BV235" s="60"/>
      <c r="BW235" s="73"/>
      <c r="BX235" s="74"/>
      <c r="BY235" s="77"/>
      <c r="BZ235" s="72"/>
      <c r="CA235" s="73"/>
      <c r="CB235" s="74"/>
      <c r="CC235" s="77"/>
      <c r="CD235" s="72"/>
      <c r="CE235" s="78"/>
      <c r="CF235" s="79"/>
      <c r="CG235" s="73"/>
      <c r="CH235" s="74"/>
      <c r="CI235" s="73"/>
      <c r="CJ235" s="74"/>
      <c r="CK235" s="73"/>
      <c r="CL235" s="74"/>
      <c r="CM235" s="73"/>
      <c r="CN235" s="74"/>
      <c r="CO235" s="74"/>
      <c r="CP235" s="74"/>
      <c r="CQ235" s="77"/>
      <c r="CR235" s="72"/>
      <c r="CS235" s="73"/>
      <c r="CT235" s="74"/>
      <c r="CU235" s="77"/>
      <c r="CV235" s="72"/>
      <c r="CW235" s="73"/>
      <c r="CX235" s="74"/>
      <c r="CY235" s="60"/>
      <c r="CZ235" s="60"/>
      <c r="DA235" s="77"/>
      <c r="DB235" s="72"/>
      <c r="DC235" s="73"/>
      <c r="DD235" s="74"/>
      <c r="DE235" s="77"/>
      <c r="DF235" s="72"/>
      <c r="DG235" s="77"/>
      <c r="DH235" s="72"/>
      <c r="DI235" s="77"/>
      <c r="DJ235" s="72"/>
      <c r="DK235" s="73"/>
      <c r="DL235" s="74"/>
      <c r="DM235" s="77"/>
      <c r="DN235" s="72"/>
      <c r="DO235" s="73"/>
      <c r="DP235" s="74"/>
      <c r="DQ235" s="77"/>
      <c r="DR235" s="72"/>
      <c r="DS235" s="60"/>
      <c r="DT235" s="60"/>
      <c r="DU235" s="77"/>
      <c r="DV235" s="72"/>
      <c r="DW235" s="77"/>
      <c r="DX235" s="72"/>
      <c r="DY235" s="80"/>
      <c r="DZ235" s="70"/>
      <c r="EA235" s="80"/>
      <c r="EB235" s="70"/>
      <c r="EC235" s="80"/>
      <c r="ED235" s="70"/>
      <c r="EE235" s="80"/>
      <c r="EF235" s="70"/>
      <c r="EG235" s="80"/>
      <c r="EH235" s="70"/>
      <c r="EI235" s="80"/>
      <c r="EJ235" s="70"/>
      <c r="EK235" s="80"/>
      <c r="EL235" s="70"/>
      <c r="EM235" s="80"/>
      <c r="EN235" s="70"/>
      <c r="EO235" s="60"/>
      <c r="EP235" s="60"/>
      <c r="EQ235" s="60"/>
      <c r="ER235" s="60"/>
      <c r="ES235" s="81"/>
      <c r="ET235" s="81"/>
      <c r="EU235" s="81"/>
      <c r="EX235" s="74"/>
    </row>
    <row r="236" spans="1:154" s="69" customFormat="1" ht="24">
      <c r="A236" s="70">
        <v>131</v>
      </c>
      <c r="B236" s="71" t="s">
        <v>240</v>
      </c>
      <c r="C236" s="72" t="s">
        <v>231</v>
      </c>
      <c r="D236" s="72">
        <v>1300</v>
      </c>
      <c r="E236" s="431"/>
      <c r="F236" s="432"/>
      <c r="G236" s="433"/>
      <c r="H236" s="432"/>
      <c r="I236" s="35">
        <f t="shared" si="88"/>
        <v>0</v>
      </c>
      <c r="J236" s="35">
        <f t="shared" si="88"/>
        <v>0</v>
      </c>
      <c r="K236" s="35">
        <f t="shared" si="82"/>
        <v>0</v>
      </c>
      <c r="L236" s="432"/>
      <c r="M236" s="433"/>
      <c r="N236" s="432"/>
      <c r="O236" s="433"/>
      <c r="P236" s="35">
        <f t="shared" si="69"/>
        <v>0</v>
      </c>
      <c r="Q236" s="35">
        <f t="shared" si="69"/>
        <v>0</v>
      </c>
      <c r="R236" s="35">
        <f t="shared" si="70"/>
        <v>0</v>
      </c>
      <c r="S236" s="36">
        <f t="shared" si="87"/>
        <v>0</v>
      </c>
      <c r="T236" s="36">
        <f t="shared" si="87"/>
        <v>0</v>
      </c>
      <c r="U236" s="36">
        <f t="shared" si="87"/>
        <v>0</v>
      </c>
      <c r="V236" s="36">
        <f t="shared" si="87"/>
        <v>0</v>
      </c>
      <c r="W236" s="36">
        <f t="shared" si="71"/>
        <v>0</v>
      </c>
      <c r="X236" s="36">
        <f t="shared" si="71"/>
        <v>0</v>
      </c>
      <c r="Y236" s="36">
        <f t="shared" si="72"/>
        <v>0</v>
      </c>
      <c r="Z236" s="440"/>
      <c r="AA236" s="440"/>
      <c r="AB236" s="440"/>
      <c r="AC236" s="440"/>
      <c r="AD236" s="35">
        <f t="shared" si="73"/>
        <v>0</v>
      </c>
      <c r="AE236" s="35">
        <f t="shared" si="73"/>
        <v>0</v>
      </c>
      <c r="AF236" s="35">
        <f t="shared" si="74"/>
        <v>0</v>
      </c>
      <c r="AG236" s="37"/>
      <c r="AH236" s="37"/>
      <c r="AI236" s="38">
        <f t="shared" si="75"/>
        <v>0</v>
      </c>
      <c r="AJ236" s="27">
        <f t="shared" si="84"/>
        <v>0</v>
      </c>
      <c r="AK236" s="27">
        <f t="shared" si="85"/>
        <v>0</v>
      </c>
      <c r="AL236" s="38">
        <f t="shared" si="76"/>
        <v>0</v>
      </c>
      <c r="AM236" s="431"/>
      <c r="AN236" s="432"/>
      <c r="AO236" s="73"/>
      <c r="AP236" s="74"/>
      <c r="AQ236" s="73"/>
      <c r="AR236" s="74"/>
      <c r="AS236" s="77"/>
      <c r="AT236" s="72"/>
      <c r="AU236" s="73"/>
      <c r="AV236" s="74"/>
      <c r="AW236" s="73"/>
      <c r="AX236" s="75"/>
      <c r="AY236" s="73"/>
      <c r="AZ236" s="74"/>
      <c r="BA236" s="73"/>
      <c r="BB236" s="74"/>
      <c r="BC236" s="76"/>
      <c r="BD236" s="74"/>
      <c r="BE236" s="60"/>
      <c r="BF236" s="60"/>
      <c r="BG236" s="77"/>
      <c r="BH236" s="72"/>
      <c r="BI236" s="73"/>
      <c r="BJ236" s="74"/>
      <c r="BK236" s="73"/>
      <c r="BL236" s="74"/>
      <c r="BM236" s="73"/>
      <c r="BN236" s="74"/>
      <c r="BO236" s="73"/>
      <c r="BP236" s="74"/>
      <c r="BQ236" s="73"/>
      <c r="BR236" s="74"/>
      <c r="BS236" s="73"/>
      <c r="BT236" s="74"/>
      <c r="BU236" s="60"/>
      <c r="BV236" s="60"/>
      <c r="BW236" s="77"/>
      <c r="BX236" s="72"/>
      <c r="BY236" s="77"/>
      <c r="BZ236" s="72"/>
      <c r="CA236" s="73"/>
      <c r="CB236" s="74"/>
      <c r="CC236" s="73"/>
      <c r="CD236" s="74"/>
      <c r="CE236" s="78"/>
      <c r="CF236" s="79"/>
      <c r="CG236" s="73"/>
      <c r="CH236" s="74"/>
      <c r="CI236" s="77"/>
      <c r="CJ236" s="72"/>
      <c r="CK236" s="73"/>
      <c r="CL236" s="74"/>
      <c r="CM236" s="73"/>
      <c r="CN236" s="74"/>
      <c r="CO236" s="74"/>
      <c r="CP236" s="74"/>
      <c r="CQ236" s="77"/>
      <c r="CR236" s="72"/>
      <c r="CS236" s="73"/>
      <c r="CT236" s="74"/>
      <c r="CU236" s="73"/>
      <c r="CV236" s="74"/>
      <c r="CW236" s="73"/>
      <c r="CX236" s="74"/>
      <c r="CY236" s="60"/>
      <c r="CZ236" s="60"/>
      <c r="DA236" s="77"/>
      <c r="DB236" s="72"/>
      <c r="DC236" s="73"/>
      <c r="DD236" s="74"/>
      <c r="DE236" s="77"/>
      <c r="DF236" s="72"/>
      <c r="DG236" s="77"/>
      <c r="DH236" s="72"/>
      <c r="DI236" s="77"/>
      <c r="DJ236" s="72"/>
      <c r="DK236" s="73"/>
      <c r="DL236" s="74"/>
      <c r="DM236" s="73"/>
      <c r="DN236" s="74"/>
      <c r="DO236" s="73"/>
      <c r="DP236" s="74"/>
      <c r="DQ236" s="80"/>
      <c r="DR236" s="70"/>
      <c r="DS236" s="60"/>
      <c r="DT236" s="60"/>
      <c r="DU236" s="77"/>
      <c r="DV236" s="72"/>
      <c r="DW236" s="77"/>
      <c r="DX236" s="72"/>
      <c r="DY236" s="80"/>
      <c r="DZ236" s="70"/>
      <c r="EA236" s="80"/>
      <c r="EB236" s="70"/>
      <c r="EC236" s="80"/>
      <c r="ED236" s="70"/>
      <c r="EE236" s="80"/>
      <c r="EF236" s="70"/>
      <c r="EG236" s="80"/>
      <c r="EH236" s="70"/>
      <c r="EI236" s="80"/>
      <c r="EJ236" s="70"/>
      <c r="EK236" s="80"/>
      <c r="EL236" s="70"/>
      <c r="EM236" s="80"/>
      <c r="EN236" s="70"/>
      <c r="EO236" s="60"/>
      <c r="EP236" s="60"/>
      <c r="EQ236" s="60"/>
      <c r="ER236" s="60"/>
      <c r="ES236" s="81"/>
      <c r="ET236" s="81"/>
      <c r="EU236" s="81"/>
      <c r="EX236" s="74"/>
    </row>
    <row r="237" spans="1:154" s="69" customFormat="1" ht="27">
      <c r="A237" s="70">
        <v>132</v>
      </c>
      <c r="B237" s="71" t="s">
        <v>241</v>
      </c>
      <c r="C237" s="72" t="s">
        <v>231</v>
      </c>
      <c r="D237" s="72">
        <v>1300</v>
      </c>
      <c r="E237" s="427"/>
      <c r="F237" s="427"/>
      <c r="G237" s="427"/>
      <c r="H237" s="427"/>
      <c r="I237" s="25">
        <f t="shared" si="88"/>
        <v>0</v>
      </c>
      <c r="J237" s="25">
        <f t="shared" si="88"/>
        <v>0</v>
      </c>
      <c r="K237" s="25">
        <f t="shared" si="82"/>
        <v>0</v>
      </c>
      <c r="L237" s="427"/>
      <c r="M237" s="427"/>
      <c r="N237" s="427"/>
      <c r="O237" s="427"/>
      <c r="P237" s="25">
        <f t="shared" si="69"/>
        <v>0</v>
      </c>
      <c r="Q237" s="25">
        <f t="shared" si="69"/>
        <v>0</v>
      </c>
      <c r="R237" s="25">
        <f t="shared" si="70"/>
        <v>0</v>
      </c>
      <c r="S237" s="26">
        <f t="shared" si="87"/>
        <v>0</v>
      </c>
      <c r="T237" s="26">
        <f t="shared" si="87"/>
        <v>0</v>
      </c>
      <c r="U237" s="26">
        <f t="shared" si="87"/>
        <v>0</v>
      </c>
      <c r="V237" s="26">
        <f t="shared" si="87"/>
        <v>0</v>
      </c>
      <c r="W237" s="26">
        <f t="shared" si="71"/>
        <v>0</v>
      </c>
      <c r="X237" s="26">
        <f t="shared" si="71"/>
        <v>0</v>
      </c>
      <c r="Y237" s="26">
        <f t="shared" si="72"/>
        <v>0</v>
      </c>
      <c r="Z237" s="441"/>
      <c r="AA237" s="441"/>
      <c r="AB237" s="441"/>
      <c r="AC237" s="441"/>
      <c r="AD237" s="25">
        <f t="shared" si="73"/>
        <v>0</v>
      </c>
      <c r="AE237" s="25">
        <f t="shared" si="73"/>
        <v>0</v>
      </c>
      <c r="AF237" s="25">
        <f t="shared" si="74"/>
        <v>0</v>
      </c>
      <c r="AG237" s="27"/>
      <c r="AH237" s="27"/>
      <c r="AI237" s="28">
        <f t="shared" si="75"/>
        <v>0</v>
      </c>
      <c r="AJ237" s="27">
        <f t="shared" si="84"/>
        <v>0</v>
      </c>
      <c r="AK237" s="27">
        <f t="shared" si="85"/>
        <v>0</v>
      </c>
      <c r="AL237" s="28">
        <f t="shared" si="76"/>
        <v>0</v>
      </c>
      <c r="AM237" s="431"/>
      <c r="AN237" s="432"/>
      <c r="AO237" s="73"/>
      <c r="AP237" s="74"/>
      <c r="AQ237" s="73"/>
      <c r="AR237" s="74"/>
      <c r="AS237" s="77"/>
      <c r="AT237" s="72"/>
      <c r="AU237" s="73"/>
      <c r="AV237" s="74"/>
      <c r="AW237" s="73"/>
      <c r="AX237" s="75"/>
      <c r="AY237" s="73"/>
      <c r="AZ237" s="74"/>
      <c r="BA237" s="73"/>
      <c r="BB237" s="74"/>
      <c r="BC237" s="82"/>
      <c r="BD237" s="72"/>
      <c r="BE237" s="60"/>
      <c r="BF237" s="60"/>
      <c r="BG237" s="77"/>
      <c r="BH237" s="72"/>
      <c r="BI237" s="73"/>
      <c r="BJ237" s="74"/>
      <c r="BK237" s="73"/>
      <c r="BL237" s="74"/>
      <c r="BM237" s="73"/>
      <c r="BN237" s="74"/>
      <c r="BO237" s="73"/>
      <c r="BP237" s="74"/>
      <c r="BQ237" s="73"/>
      <c r="BR237" s="74"/>
      <c r="BS237" s="73"/>
      <c r="BT237" s="74"/>
      <c r="BU237" s="60"/>
      <c r="BV237" s="60"/>
      <c r="BW237" s="77"/>
      <c r="BX237" s="72"/>
      <c r="BY237" s="77"/>
      <c r="BZ237" s="72"/>
      <c r="CA237" s="73"/>
      <c r="CB237" s="74"/>
      <c r="CC237" s="77"/>
      <c r="CD237" s="72"/>
      <c r="CE237" s="78"/>
      <c r="CF237" s="79"/>
      <c r="CG237" s="73"/>
      <c r="CH237" s="74"/>
      <c r="CI237" s="73"/>
      <c r="CJ237" s="74"/>
      <c r="CK237" s="73"/>
      <c r="CL237" s="74"/>
      <c r="CM237" s="73"/>
      <c r="CN237" s="74"/>
      <c r="CO237" s="74"/>
      <c r="CP237" s="74"/>
      <c r="CQ237" s="77"/>
      <c r="CR237" s="72"/>
      <c r="CS237" s="73"/>
      <c r="CT237" s="74"/>
      <c r="CU237" s="77"/>
      <c r="CV237" s="72"/>
      <c r="CW237" s="73"/>
      <c r="CX237" s="74"/>
      <c r="CY237" s="60"/>
      <c r="CZ237" s="60"/>
      <c r="DA237" s="77"/>
      <c r="DB237" s="72"/>
      <c r="DC237" s="73"/>
      <c r="DD237" s="74"/>
      <c r="DE237" s="77"/>
      <c r="DF237" s="72"/>
      <c r="DG237" s="77"/>
      <c r="DH237" s="72"/>
      <c r="DI237" s="77"/>
      <c r="DJ237" s="72"/>
      <c r="DK237" s="73"/>
      <c r="DL237" s="74"/>
      <c r="DM237" s="77"/>
      <c r="DN237" s="72"/>
      <c r="DO237" s="73"/>
      <c r="DP237" s="74"/>
      <c r="DQ237" s="77"/>
      <c r="DR237" s="72"/>
      <c r="DS237" s="60"/>
      <c r="DT237" s="60"/>
      <c r="DU237" s="77"/>
      <c r="DV237" s="72"/>
      <c r="DW237" s="77"/>
      <c r="DX237" s="72"/>
      <c r="DY237" s="80"/>
      <c r="DZ237" s="70"/>
      <c r="EA237" s="80"/>
      <c r="EB237" s="70"/>
      <c r="EC237" s="80"/>
      <c r="ED237" s="70"/>
      <c r="EE237" s="80"/>
      <c r="EF237" s="70"/>
      <c r="EG237" s="80"/>
      <c r="EH237" s="70"/>
      <c r="EI237" s="80"/>
      <c r="EJ237" s="70"/>
      <c r="EK237" s="80"/>
      <c r="EL237" s="70"/>
      <c r="EM237" s="80"/>
      <c r="EN237" s="70"/>
      <c r="EO237" s="60"/>
      <c r="EP237" s="60"/>
      <c r="EQ237" s="60"/>
      <c r="ER237" s="60"/>
      <c r="ES237" s="81"/>
      <c r="ET237" s="81"/>
      <c r="EU237" s="81"/>
      <c r="EX237" s="74"/>
    </row>
    <row r="238" spans="1:154" s="69" customFormat="1" ht="27">
      <c r="A238" s="123">
        <v>133</v>
      </c>
      <c r="B238" s="71" t="s">
        <v>242</v>
      </c>
      <c r="C238" s="72" t="s">
        <v>231</v>
      </c>
      <c r="D238" s="72">
        <v>1300</v>
      </c>
      <c r="E238" s="427"/>
      <c r="F238" s="427"/>
      <c r="G238" s="427"/>
      <c r="H238" s="427"/>
      <c r="I238" s="25">
        <f t="shared" si="88"/>
        <v>0</v>
      </c>
      <c r="J238" s="25">
        <f t="shared" si="88"/>
        <v>0</v>
      </c>
      <c r="K238" s="25">
        <f t="shared" si="82"/>
        <v>0</v>
      </c>
      <c r="L238" s="427"/>
      <c r="M238" s="427"/>
      <c r="N238" s="427"/>
      <c r="O238" s="427"/>
      <c r="P238" s="25">
        <f t="shared" si="69"/>
        <v>0</v>
      </c>
      <c r="Q238" s="25">
        <f t="shared" si="69"/>
        <v>0</v>
      </c>
      <c r="R238" s="25">
        <f t="shared" si="70"/>
        <v>0</v>
      </c>
      <c r="S238" s="26">
        <f t="shared" si="87"/>
        <v>0</v>
      </c>
      <c r="T238" s="26">
        <f t="shared" si="87"/>
        <v>0</v>
      </c>
      <c r="U238" s="26">
        <f t="shared" si="87"/>
        <v>0</v>
      </c>
      <c r="V238" s="26">
        <f t="shared" si="87"/>
        <v>0</v>
      </c>
      <c r="W238" s="26">
        <f t="shared" si="71"/>
        <v>0</v>
      </c>
      <c r="X238" s="26">
        <f t="shared" si="71"/>
        <v>0</v>
      </c>
      <c r="Y238" s="26">
        <f t="shared" si="72"/>
        <v>0</v>
      </c>
      <c r="Z238" s="441"/>
      <c r="AA238" s="441"/>
      <c r="AB238" s="441"/>
      <c r="AC238" s="441"/>
      <c r="AD238" s="25">
        <f t="shared" si="73"/>
        <v>0</v>
      </c>
      <c r="AE238" s="25">
        <f t="shared" si="73"/>
        <v>0</v>
      </c>
      <c r="AF238" s="25">
        <f t="shared" si="74"/>
        <v>0</v>
      </c>
      <c r="AG238" s="27"/>
      <c r="AH238" s="27"/>
      <c r="AI238" s="28">
        <f t="shared" si="75"/>
        <v>0</v>
      </c>
      <c r="AJ238" s="27">
        <f t="shared" si="84"/>
        <v>0</v>
      </c>
      <c r="AK238" s="27">
        <f t="shared" si="85"/>
        <v>0</v>
      </c>
      <c r="AL238" s="28">
        <f t="shared" si="76"/>
        <v>0</v>
      </c>
      <c r="AM238" s="431"/>
      <c r="AN238" s="432"/>
      <c r="AO238" s="73"/>
      <c r="AP238" s="74"/>
      <c r="AQ238" s="73"/>
      <c r="AR238" s="74"/>
      <c r="AS238" s="77"/>
      <c r="AT238" s="72"/>
      <c r="AU238" s="73"/>
      <c r="AV238" s="74"/>
      <c r="AW238" s="73"/>
      <c r="AX238" s="75"/>
      <c r="AY238" s="73"/>
      <c r="AZ238" s="74"/>
      <c r="BA238" s="73"/>
      <c r="BB238" s="74"/>
      <c r="BC238" s="82"/>
      <c r="BD238" s="72"/>
      <c r="BE238" s="60"/>
      <c r="BF238" s="60"/>
      <c r="BG238" s="77"/>
      <c r="BH238" s="72"/>
      <c r="BI238" s="73"/>
      <c r="BJ238" s="74"/>
      <c r="BK238" s="73"/>
      <c r="BL238" s="74"/>
      <c r="BM238" s="73"/>
      <c r="BN238" s="74"/>
      <c r="BO238" s="73"/>
      <c r="BP238" s="74"/>
      <c r="BQ238" s="73"/>
      <c r="BR238" s="74"/>
      <c r="BS238" s="73"/>
      <c r="BT238" s="74"/>
      <c r="BU238" s="60"/>
      <c r="BV238" s="60"/>
      <c r="BW238" s="77"/>
      <c r="BX238" s="72"/>
      <c r="BY238" s="77"/>
      <c r="BZ238" s="72"/>
      <c r="CA238" s="73"/>
      <c r="CB238" s="74"/>
      <c r="CC238" s="77"/>
      <c r="CD238" s="72"/>
      <c r="CE238" s="78"/>
      <c r="CF238" s="79"/>
      <c r="CG238" s="73"/>
      <c r="CH238" s="74"/>
      <c r="CI238" s="73"/>
      <c r="CJ238" s="74"/>
      <c r="CK238" s="73"/>
      <c r="CL238" s="74"/>
      <c r="CM238" s="73"/>
      <c r="CN238" s="74"/>
      <c r="CO238" s="74"/>
      <c r="CP238" s="74"/>
      <c r="CQ238" s="77"/>
      <c r="CR238" s="72"/>
      <c r="CS238" s="73"/>
      <c r="CT238" s="74"/>
      <c r="CU238" s="77"/>
      <c r="CV238" s="72"/>
      <c r="CW238" s="73"/>
      <c r="CX238" s="74"/>
      <c r="CY238" s="60"/>
      <c r="CZ238" s="60"/>
      <c r="DA238" s="77"/>
      <c r="DB238" s="72"/>
      <c r="DC238" s="73"/>
      <c r="DD238" s="74"/>
      <c r="DE238" s="77"/>
      <c r="DF238" s="72"/>
      <c r="DG238" s="77"/>
      <c r="DH238" s="72"/>
      <c r="DI238" s="77"/>
      <c r="DJ238" s="72"/>
      <c r="DK238" s="73"/>
      <c r="DL238" s="74"/>
      <c r="DM238" s="77"/>
      <c r="DN238" s="72"/>
      <c r="DO238" s="73"/>
      <c r="DP238" s="74"/>
      <c r="DQ238" s="77"/>
      <c r="DR238" s="72"/>
      <c r="DS238" s="60"/>
      <c r="DT238" s="60"/>
      <c r="DU238" s="77"/>
      <c r="DV238" s="72"/>
      <c r="DW238" s="77"/>
      <c r="DX238" s="72"/>
      <c r="DY238" s="80"/>
      <c r="DZ238" s="70"/>
      <c r="EA238" s="80"/>
      <c r="EB238" s="70"/>
      <c r="EC238" s="80"/>
      <c r="ED238" s="70"/>
      <c r="EE238" s="80"/>
      <c r="EF238" s="70"/>
      <c r="EG238" s="80"/>
      <c r="EH238" s="70"/>
      <c r="EI238" s="80"/>
      <c r="EJ238" s="70"/>
      <c r="EK238" s="80"/>
      <c r="EL238" s="70"/>
      <c r="EM238" s="80"/>
      <c r="EN238" s="70"/>
      <c r="EO238" s="60"/>
      <c r="EP238" s="60"/>
      <c r="EQ238" s="60"/>
      <c r="ER238" s="60"/>
      <c r="ES238" s="81"/>
      <c r="ET238" s="81"/>
      <c r="EU238" s="81"/>
      <c r="EX238" s="74"/>
    </row>
    <row r="239" spans="1:154" s="69" customFormat="1" ht="27">
      <c r="A239" s="57">
        <v>134</v>
      </c>
      <c r="B239" s="71" t="s">
        <v>243</v>
      </c>
      <c r="C239" s="72" t="s">
        <v>231</v>
      </c>
      <c r="D239" s="72">
        <v>1300</v>
      </c>
      <c r="E239" s="427"/>
      <c r="F239" s="427"/>
      <c r="G239" s="427"/>
      <c r="H239" s="427"/>
      <c r="I239" s="25">
        <f t="shared" si="88"/>
        <v>0</v>
      </c>
      <c r="J239" s="25">
        <f t="shared" si="88"/>
        <v>0</v>
      </c>
      <c r="K239" s="25">
        <f t="shared" si="82"/>
        <v>0</v>
      </c>
      <c r="L239" s="427"/>
      <c r="M239" s="427"/>
      <c r="N239" s="427"/>
      <c r="O239" s="427"/>
      <c r="P239" s="25">
        <f t="shared" si="69"/>
        <v>0</v>
      </c>
      <c r="Q239" s="25">
        <f t="shared" si="69"/>
        <v>0</v>
      </c>
      <c r="R239" s="25">
        <f t="shared" si="70"/>
        <v>0</v>
      </c>
      <c r="S239" s="26">
        <f t="shared" si="87"/>
        <v>0</v>
      </c>
      <c r="T239" s="26">
        <f t="shared" si="87"/>
        <v>0</v>
      </c>
      <c r="U239" s="26">
        <f t="shared" si="87"/>
        <v>0</v>
      </c>
      <c r="V239" s="26">
        <f t="shared" si="87"/>
        <v>0</v>
      </c>
      <c r="W239" s="26">
        <f t="shared" si="71"/>
        <v>0</v>
      </c>
      <c r="X239" s="26">
        <f t="shared" si="71"/>
        <v>0</v>
      </c>
      <c r="Y239" s="26">
        <f t="shared" si="72"/>
        <v>0</v>
      </c>
      <c r="Z239" s="441"/>
      <c r="AA239" s="441"/>
      <c r="AB239" s="441"/>
      <c r="AC239" s="441"/>
      <c r="AD239" s="25">
        <f t="shared" si="73"/>
        <v>0</v>
      </c>
      <c r="AE239" s="25">
        <f t="shared" si="73"/>
        <v>0</v>
      </c>
      <c r="AF239" s="25">
        <f t="shared" si="74"/>
        <v>0</v>
      </c>
      <c r="AG239" s="27"/>
      <c r="AH239" s="27"/>
      <c r="AI239" s="28">
        <f t="shared" si="75"/>
        <v>0</v>
      </c>
      <c r="AJ239" s="27">
        <f t="shared" si="84"/>
        <v>0</v>
      </c>
      <c r="AK239" s="27">
        <f t="shared" si="85"/>
        <v>0</v>
      </c>
      <c r="AL239" s="28">
        <f t="shared" si="76"/>
        <v>0</v>
      </c>
      <c r="AM239" s="431"/>
      <c r="AN239" s="432"/>
      <c r="AO239" s="73"/>
      <c r="AP239" s="74"/>
      <c r="AQ239" s="73"/>
      <c r="AR239" s="74"/>
      <c r="AS239" s="77"/>
      <c r="AT239" s="72"/>
      <c r="AU239" s="73"/>
      <c r="AV239" s="74"/>
      <c r="AW239" s="73"/>
      <c r="AX239" s="75"/>
      <c r="AY239" s="73"/>
      <c r="AZ239" s="74"/>
      <c r="BA239" s="73"/>
      <c r="BB239" s="74"/>
      <c r="BC239" s="82"/>
      <c r="BD239" s="72"/>
      <c r="BE239" s="60"/>
      <c r="BF239" s="60"/>
      <c r="BG239" s="77"/>
      <c r="BH239" s="72"/>
      <c r="BI239" s="73"/>
      <c r="BJ239" s="74"/>
      <c r="BK239" s="73"/>
      <c r="BL239" s="74"/>
      <c r="BM239" s="73"/>
      <c r="BN239" s="74"/>
      <c r="BO239" s="73"/>
      <c r="BP239" s="74"/>
      <c r="BQ239" s="73"/>
      <c r="BR239" s="74"/>
      <c r="BS239" s="73"/>
      <c r="BT239" s="74"/>
      <c r="BU239" s="60"/>
      <c r="BV239" s="60"/>
      <c r="BW239" s="77"/>
      <c r="BX239" s="72"/>
      <c r="BY239" s="77"/>
      <c r="BZ239" s="72"/>
      <c r="CA239" s="73"/>
      <c r="CB239" s="74"/>
      <c r="CC239" s="77"/>
      <c r="CD239" s="72"/>
      <c r="CE239" s="78"/>
      <c r="CF239" s="79"/>
      <c r="CG239" s="73"/>
      <c r="CH239" s="74"/>
      <c r="CI239" s="77"/>
      <c r="CJ239" s="72"/>
      <c r="CK239" s="73"/>
      <c r="CL239" s="74"/>
      <c r="CM239" s="73"/>
      <c r="CN239" s="74"/>
      <c r="CO239" s="74"/>
      <c r="CP239" s="74"/>
      <c r="CQ239" s="77"/>
      <c r="CR239" s="72"/>
      <c r="CS239" s="73"/>
      <c r="CT239" s="74"/>
      <c r="CU239" s="77"/>
      <c r="CV239" s="72"/>
      <c r="CW239" s="73"/>
      <c r="CX239" s="74"/>
      <c r="CY239" s="60"/>
      <c r="CZ239" s="60"/>
      <c r="DA239" s="77"/>
      <c r="DB239" s="72"/>
      <c r="DC239" s="73"/>
      <c r="DD239" s="74"/>
      <c r="DE239" s="77"/>
      <c r="DF239" s="72"/>
      <c r="DG239" s="77"/>
      <c r="DH239" s="72"/>
      <c r="DI239" s="77"/>
      <c r="DJ239" s="72"/>
      <c r="DK239" s="73"/>
      <c r="DL239" s="74"/>
      <c r="DM239" s="77"/>
      <c r="DN239" s="72"/>
      <c r="DO239" s="73"/>
      <c r="DP239" s="74"/>
      <c r="DQ239" s="77"/>
      <c r="DR239" s="72"/>
      <c r="DS239" s="60"/>
      <c r="DT239" s="60"/>
      <c r="DU239" s="77"/>
      <c r="DV239" s="72"/>
      <c r="DW239" s="77"/>
      <c r="DX239" s="72"/>
      <c r="DY239" s="80"/>
      <c r="DZ239" s="70"/>
      <c r="EA239" s="80"/>
      <c r="EB239" s="70"/>
      <c r="EC239" s="80"/>
      <c r="ED239" s="70"/>
      <c r="EE239" s="80"/>
      <c r="EF239" s="70"/>
      <c r="EG239" s="80"/>
      <c r="EH239" s="70"/>
      <c r="EI239" s="80"/>
      <c r="EJ239" s="70"/>
      <c r="EK239" s="80"/>
      <c r="EL239" s="70"/>
      <c r="EM239" s="80"/>
      <c r="EN239" s="70"/>
      <c r="EO239" s="60"/>
      <c r="EP239" s="60"/>
      <c r="EQ239" s="60"/>
      <c r="ER239" s="60"/>
      <c r="ES239" s="81"/>
      <c r="ET239" s="81"/>
      <c r="EU239" s="81"/>
      <c r="EX239" s="74"/>
    </row>
    <row r="240" spans="1:154" s="69" customFormat="1" ht="24">
      <c r="A240" s="70">
        <v>135</v>
      </c>
      <c r="B240" s="71" t="s">
        <v>244</v>
      </c>
      <c r="C240" s="72" t="s">
        <v>231</v>
      </c>
      <c r="D240" s="72">
        <v>1300</v>
      </c>
      <c r="E240" s="431"/>
      <c r="F240" s="432"/>
      <c r="G240" s="433"/>
      <c r="H240" s="432"/>
      <c r="I240" s="25">
        <f t="shared" si="88"/>
        <v>0</v>
      </c>
      <c r="J240" s="25">
        <f t="shared" si="88"/>
        <v>0</v>
      </c>
      <c r="K240" s="25">
        <f t="shared" si="82"/>
        <v>0</v>
      </c>
      <c r="L240" s="432"/>
      <c r="M240" s="433"/>
      <c r="N240" s="432"/>
      <c r="O240" s="433"/>
      <c r="P240" s="25">
        <f t="shared" si="69"/>
        <v>0</v>
      </c>
      <c r="Q240" s="25">
        <f t="shared" si="69"/>
        <v>0</v>
      </c>
      <c r="R240" s="25">
        <f t="shared" si="70"/>
        <v>0</v>
      </c>
      <c r="S240" s="26">
        <f t="shared" si="87"/>
        <v>0</v>
      </c>
      <c r="T240" s="26">
        <f t="shared" si="87"/>
        <v>0</v>
      </c>
      <c r="U240" s="26">
        <f t="shared" si="87"/>
        <v>0</v>
      </c>
      <c r="V240" s="26">
        <f t="shared" si="87"/>
        <v>0</v>
      </c>
      <c r="W240" s="26">
        <f t="shared" si="71"/>
        <v>0</v>
      </c>
      <c r="X240" s="26">
        <f t="shared" si="71"/>
        <v>0</v>
      </c>
      <c r="Y240" s="26">
        <f t="shared" si="72"/>
        <v>0</v>
      </c>
      <c r="Z240" s="428"/>
      <c r="AA240" s="428"/>
      <c r="AB240" s="428"/>
      <c r="AC240" s="428"/>
      <c r="AD240" s="25">
        <f t="shared" si="73"/>
        <v>0</v>
      </c>
      <c r="AE240" s="25">
        <f t="shared" si="73"/>
        <v>0</v>
      </c>
      <c r="AF240" s="25">
        <f t="shared" si="74"/>
        <v>0</v>
      </c>
      <c r="AG240" s="27"/>
      <c r="AH240" s="27"/>
      <c r="AI240" s="28">
        <f t="shared" si="75"/>
        <v>0</v>
      </c>
      <c r="AJ240" s="27">
        <f t="shared" si="84"/>
        <v>0</v>
      </c>
      <c r="AK240" s="27">
        <f t="shared" si="85"/>
        <v>0</v>
      </c>
      <c r="AL240" s="28">
        <f t="shared" si="76"/>
        <v>0</v>
      </c>
      <c r="AM240" s="431"/>
      <c r="AN240" s="432"/>
      <c r="AO240" s="73"/>
      <c r="AP240" s="74"/>
      <c r="AQ240" s="73"/>
      <c r="AR240" s="74"/>
      <c r="AS240" s="77"/>
      <c r="AT240" s="72"/>
      <c r="AU240" s="73"/>
      <c r="AV240" s="74"/>
      <c r="AW240" s="73"/>
      <c r="AX240" s="75"/>
      <c r="AY240" s="73"/>
      <c r="AZ240" s="74"/>
      <c r="BA240" s="73"/>
      <c r="BB240" s="74"/>
      <c r="BC240" s="82"/>
      <c r="BD240" s="72"/>
      <c r="BE240" s="60"/>
      <c r="BF240" s="60"/>
      <c r="BG240" s="77"/>
      <c r="BH240" s="72"/>
      <c r="BI240" s="73"/>
      <c r="BJ240" s="74"/>
      <c r="BK240" s="73"/>
      <c r="BL240" s="74"/>
      <c r="BM240" s="73"/>
      <c r="BN240" s="74"/>
      <c r="BO240" s="73"/>
      <c r="BP240" s="74"/>
      <c r="BQ240" s="73"/>
      <c r="BR240" s="74"/>
      <c r="BS240" s="73"/>
      <c r="BT240" s="74"/>
      <c r="BU240" s="60"/>
      <c r="BV240" s="60"/>
      <c r="BW240" s="77"/>
      <c r="BX240" s="72"/>
      <c r="BY240" s="77"/>
      <c r="BZ240" s="72"/>
      <c r="CA240" s="73"/>
      <c r="CB240" s="74"/>
      <c r="CC240" s="77"/>
      <c r="CD240" s="72"/>
      <c r="CE240" s="78"/>
      <c r="CF240" s="79"/>
      <c r="CG240" s="73"/>
      <c r="CH240" s="74"/>
      <c r="CI240" s="73"/>
      <c r="CJ240" s="74"/>
      <c r="CK240" s="73"/>
      <c r="CL240" s="74"/>
      <c r="CM240" s="73"/>
      <c r="CN240" s="74"/>
      <c r="CO240" s="74"/>
      <c r="CP240" s="74"/>
      <c r="CQ240" s="77"/>
      <c r="CR240" s="72"/>
      <c r="CS240" s="73"/>
      <c r="CT240" s="74"/>
      <c r="CU240" s="77"/>
      <c r="CV240" s="72"/>
      <c r="CW240" s="73"/>
      <c r="CX240" s="74"/>
      <c r="CY240" s="60"/>
      <c r="CZ240" s="60"/>
      <c r="DA240" s="77"/>
      <c r="DB240" s="72"/>
      <c r="DC240" s="73"/>
      <c r="DD240" s="74"/>
      <c r="DE240" s="77"/>
      <c r="DF240" s="72"/>
      <c r="DG240" s="77"/>
      <c r="DH240" s="72"/>
      <c r="DI240" s="77"/>
      <c r="DJ240" s="72"/>
      <c r="DK240" s="73"/>
      <c r="DL240" s="74"/>
      <c r="DM240" s="77"/>
      <c r="DN240" s="72"/>
      <c r="DO240" s="73"/>
      <c r="DP240" s="74"/>
      <c r="DQ240" s="77"/>
      <c r="DR240" s="72"/>
      <c r="DS240" s="60"/>
      <c r="DT240" s="60"/>
      <c r="DU240" s="77"/>
      <c r="DV240" s="72"/>
      <c r="DW240" s="77"/>
      <c r="DX240" s="72"/>
      <c r="DY240" s="80"/>
      <c r="DZ240" s="70"/>
      <c r="EA240" s="80"/>
      <c r="EB240" s="70"/>
      <c r="EC240" s="80"/>
      <c r="ED240" s="70"/>
      <c r="EE240" s="80"/>
      <c r="EF240" s="70"/>
      <c r="EG240" s="80"/>
      <c r="EH240" s="70"/>
      <c r="EI240" s="80"/>
      <c r="EJ240" s="70"/>
      <c r="EK240" s="80"/>
      <c r="EL240" s="70"/>
      <c r="EM240" s="80"/>
      <c r="EN240" s="70"/>
      <c r="EO240" s="60"/>
      <c r="EP240" s="60"/>
      <c r="EQ240" s="60"/>
      <c r="ER240" s="60"/>
      <c r="ES240" s="81"/>
      <c r="ET240" s="81"/>
      <c r="EU240" s="81"/>
      <c r="EX240" s="74"/>
    </row>
    <row r="241" spans="1:154" s="139" customFormat="1" ht="28" thickBot="1">
      <c r="A241" s="70">
        <v>136</v>
      </c>
      <c r="B241" s="71" t="s">
        <v>245</v>
      </c>
      <c r="C241" s="72" t="s">
        <v>231</v>
      </c>
      <c r="D241" s="72">
        <v>1300</v>
      </c>
      <c r="E241" s="427"/>
      <c r="F241" s="427"/>
      <c r="G241" s="427"/>
      <c r="H241" s="427"/>
      <c r="I241" s="25">
        <f t="shared" si="88"/>
        <v>0</v>
      </c>
      <c r="J241" s="25">
        <f t="shared" si="88"/>
        <v>0</v>
      </c>
      <c r="K241" s="25">
        <f t="shared" si="82"/>
        <v>0</v>
      </c>
      <c r="L241" s="427"/>
      <c r="M241" s="427"/>
      <c r="N241" s="427"/>
      <c r="O241" s="427"/>
      <c r="P241" s="25">
        <f t="shared" si="69"/>
        <v>0</v>
      </c>
      <c r="Q241" s="25">
        <f t="shared" si="69"/>
        <v>0</v>
      </c>
      <c r="R241" s="25">
        <f t="shared" si="70"/>
        <v>0</v>
      </c>
      <c r="S241" s="26">
        <f t="shared" si="87"/>
        <v>0</v>
      </c>
      <c r="T241" s="26">
        <f t="shared" si="87"/>
        <v>0</v>
      </c>
      <c r="U241" s="26">
        <f t="shared" si="87"/>
        <v>0</v>
      </c>
      <c r="V241" s="26">
        <f t="shared" si="87"/>
        <v>0</v>
      </c>
      <c r="W241" s="26">
        <f t="shared" si="71"/>
        <v>0</v>
      </c>
      <c r="X241" s="26">
        <f t="shared" si="71"/>
        <v>0</v>
      </c>
      <c r="Y241" s="26">
        <f t="shared" si="72"/>
        <v>0</v>
      </c>
      <c r="Z241" s="441"/>
      <c r="AA241" s="441"/>
      <c r="AB241" s="441"/>
      <c r="AC241" s="441"/>
      <c r="AD241" s="25">
        <f t="shared" si="73"/>
        <v>0</v>
      </c>
      <c r="AE241" s="25">
        <f t="shared" si="73"/>
        <v>0</v>
      </c>
      <c r="AF241" s="25">
        <f t="shared" si="74"/>
        <v>0</v>
      </c>
      <c r="AG241" s="27"/>
      <c r="AH241" s="27"/>
      <c r="AI241" s="28">
        <f t="shared" si="75"/>
        <v>0</v>
      </c>
      <c r="AJ241" s="27">
        <f t="shared" si="84"/>
        <v>0</v>
      </c>
      <c r="AK241" s="27">
        <f t="shared" si="85"/>
        <v>0</v>
      </c>
      <c r="AL241" s="28">
        <f t="shared" si="76"/>
        <v>0</v>
      </c>
      <c r="AM241" s="431"/>
      <c r="AN241" s="432"/>
      <c r="AO241" s="73"/>
      <c r="AP241" s="74"/>
      <c r="AQ241" s="73"/>
      <c r="AR241" s="74"/>
      <c r="AS241" s="77"/>
      <c r="AT241" s="72"/>
      <c r="AU241" s="73"/>
      <c r="AV241" s="74"/>
      <c r="AW241" s="73"/>
      <c r="AX241" s="75"/>
      <c r="AY241" s="73"/>
      <c r="AZ241" s="74"/>
      <c r="BA241" s="73"/>
      <c r="BB241" s="74"/>
      <c r="BC241" s="82"/>
      <c r="BD241" s="72"/>
      <c r="BE241" s="60"/>
      <c r="BF241" s="60"/>
      <c r="BG241" s="77"/>
      <c r="BH241" s="72"/>
      <c r="BI241" s="73"/>
      <c r="BJ241" s="74"/>
      <c r="BK241" s="73"/>
      <c r="BL241" s="74"/>
      <c r="BM241" s="73"/>
      <c r="BN241" s="74"/>
      <c r="BO241" s="73"/>
      <c r="BP241" s="74"/>
      <c r="BQ241" s="73"/>
      <c r="BR241" s="74"/>
      <c r="BS241" s="73"/>
      <c r="BT241" s="74"/>
      <c r="BU241" s="60"/>
      <c r="BV241" s="60"/>
      <c r="BW241" s="77"/>
      <c r="BX241" s="72"/>
      <c r="BY241" s="77"/>
      <c r="BZ241" s="72"/>
      <c r="CA241" s="73"/>
      <c r="CB241" s="74"/>
      <c r="CC241" s="77"/>
      <c r="CD241" s="72"/>
      <c r="CE241" s="78"/>
      <c r="CF241" s="79"/>
      <c r="CG241" s="73"/>
      <c r="CH241" s="74"/>
      <c r="CI241" s="73"/>
      <c r="CJ241" s="74"/>
      <c r="CK241" s="73"/>
      <c r="CL241" s="74"/>
      <c r="CM241" s="73"/>
      <c r="CN241" s="74"/>
      <c r="CO241" s="74"/>
      <c r="CP241" s="74"/>
      <c r="CQ241" s="77"/>
      <c r="CR241" s="72"/>
      <c r="CS241" s="73"/>
      <c r="CT241" s="74"/>
      <c r="CU241" s="77"/>
      <c r="CV241" s="72"/>
      <c r="CW241" s="73"/>
      <c r="CX241" s="74"/>
      <c r="CY241" s="60"/>
      <c r="CZ241" s="60"/>
      <c r="DA241" s="77"/>
      <c r="DB241" s="72"/>
      <c r="DC241" s="73"/>
      <c r="DD241" s="74"/>
      <c r="DE241" s="77"/>
      <c r="DF241" s="72"/>
      <c r="DG241" s="77"/>
      <c r="DH241" s="72"/>
      <c r="DI241" s="77"/>
      <c r="DJ241" s="72"/>
      <c r="DK241" s="73"/>
      <c r="DL241" s="74"/>
      <c r="DM241" s="77"/>
      <c r="DN241" s="72"/>
      <c r="DO241" s="73"/>
      <c r="DP241" s="74"/>
      <c r="DQ241" s="77"/>
      <c r="DR241" s="72"/>
      <c r="DS241" s="60"/>
      <c r="DT241" s="60"/>
      <c r="DU241" s="77"/>
      <c r="DV241" s="72"/>
      <c r="DW241" s="77"/>
      <c r="DX241" s="72"/>
      <c r="DY241" s="80"/>
      <c r="DZ241" s="70"/>
      <c r="EA241" s="80"/>
      <c r="EB241" s="70"/>
      <c r="EC241" s="80"/>
      <c r="ED241" s="70"/>
      <c r="EE241" s="80"/>
      <c r="EF241" s="70"/>
      <c r="EG241" s="80"/>
      <c r="EH241" s="70"/>
      <c r="EI241" s="80"/>
      <c r="EJ241" s="70"/>
      <c r="EK241" s="80"/>
      <c r="EL241" s="70"/>
      <c r="EM241" s="80"/>
      <c r="EN241" s="70"/>
      <c r="EO241" s="60"/>
      <c r="EP241" s="60"/>
      <c r="EQ241" s="60"/>
      <c r="ER241" s="60"/>
      <c r="ES241" s="81"/>
      <c r="ET241" s="81"/>
      <c r="EU241" s="81"/>
      <c r="EX241" s="74"/>
    </row>
    <row r="242" spans="1:154" s="85" customFormat="1" ht="28" thickBot="1">
      <c r="A242" s="123">
        <v>137</v>
      </c>
      <c r="B242" s="71" t="s">
        <v>246</v>
      </c>
      <c r="C242" s="72" t="s">
        <v>231</v>
      </c>
      <c r="D242" s="72">
        <v>1300</v>
      </c>
      <c r="E242" s="427"/>
      <c r="F242" s="427"/>
      <c r="G242" s="427"/>
      <c r="H242" s="427"/>
      <c r="I242" s="25">
        <f t="shared" si="88"/>
        <v>0</v>
      </c>
      <c r="J242" s="25">
        <f t="shared" si="88"/>
        <v>0</v>
      </c>
      <c r="K242" s="25">
        <f t="shared" si="82"/>
        <v>0</v>
      </c>
      <c r="L242" s="432"/>
      <c r="M242" s="433"/>
      <c r="N242" s="432"/>
      <c r="O242" s="433"/>
      <c r="P242" s="25">
        <f t="shared" si="69"/>
        <v>0</v>
      </c>
      <c r="Q242" s="25">
        <f t="shared" si="69"/>
        <v>0</v>
      </c>
      <c r="R242" s="25">
        <f t="shared" si="70"/>
        <v>0</v>
      </c>
      <c r="S242" s="26">
        <f t="shared" si="87"/>
        <v>0</v>
      </c>
      <c r="T242" s="26">
        <f t="shared" si="87"/>
        <v>0</v>
      </c>
      <c r="U242" s="26">
        <f t="shared" si="87"/>
        <v>0</v>
      </c>
      <c r="V242" s="26">
        <f t="shared" si="87"/>
        <v>0</v>
      </c>
      <c r="W242" s="26">
        <f t="shared" si="71"/>
        <v>0</v>
      </c>
      <c r="X242" s="26">
        <f t="shared" si="71"/>
        <v>0</v>
      </c>
      <c r="Y242" s="26">
        <f t="shared" si="72"/>
        <v>0</v>
      </c>
      <c r="Z242" s="441"/>
      <c r="AA242" s="441"/>
      <c r="AB242" s="441"/>
      <c r="AC242" s="441"/>
      <c r="AD242" s="25">
        <f t="shared" si="73"/>
        <v>0</v>
      </c>
      <c r="AE242" s="25">
        <f t="shared" si="73"/>
        <v>0</v>
      </c>
      <c r="AF242" s="25">
        <f t="shared" si="74"/>
        <v>0</v>
      </c>
      <c r="AG242" s="27"/>
      <c r="AH242" s="27"/>
      <c r="AI242" s="28">
        <f t="shared" si="75"/>
        <v>0</v>
      </c>
      <c r="AJ242" s="27">
        <f t="shared" si="84"/>
        <v>0</v>
      </c>
      <c r="AK242" s="27">
        <f t="shared" si="85"/>
        <v>0</v>
      </c>
      <c r="AL242" s="28">
        <f t="shared" si="76"/>
        <v>0</v>
      </c>
      <c r="AM242" s="431"/>
      <c r="AN242" s="432"/>
      <c r="AO242" s="73"/>
      <c r="AP242" s="74"/>
      <c r="AQ242" s="73"/>
      <c r="AR242" s="74"/>
      <c r="AS242" s="77"/>
      <c r="AT242" s="72"/>
      <c r="AU242" s="73"/>
      <c r="AV242" s="74"/>
      <c r="AW242" s="73"/>
      <c r="AX242" s="75"/>
      <c r="AY242" s="73"/>
      <c r="AZ242" s="74"/>
      <c r="BA242" s="73"/>
      <c r="BB242" s="74"/>
      <c r="BC242" s="82"/>
      <c r="BD242" s="72"/>
      <c r="BE242" s="60"/>
      <c r="BF242" s="60"/>
      <c r="BG242" s="77"/>
      <c r="BH242" s="72"/>
      <c r="BI242" s="73"/>
      <c r="BJ242" s="74"/>
      <c r="BK242" s="73"/>
      <c r="BL242" s="74"/>
      <c r="BM242" s="73"/>
      <c r="BN242" s="74"/>
      <c r="BO242" s="73"/>
      <c r="BP242" s="74"/>
      <c r="BQ242" s="73"/>
      <c r="BR242" s="74"/>
      <c r="BS242" s="73"/>
      <c r="BT242" s="74"/>
      <c r="BU242" s="60"/>
      <c r="BV242" s="60"/>
      <c r="BW242" s="77"/>
      <c r="BX242" s="72"/>
      <c r="BY242" s="77"/>
      <c r="BZ242" s="72"/>
      <c r="CA242" s="73"/>
      <c r="CB242" s="74"/>
      <c r="CC242" s="77"/>
      <c r="CD242" s="72"/>
      <c r="CE242" s="78"/>
      <c r="CF242" s="79"/>
      <c r="CG242" s="73"/>
      <c r="CH242" s="74"/>
      <c r="CI242" s="73"/>
      <c r="CJ242" s="74"/>
      <c r="CK242" s="73"/>
      <c r="CL242" s="74"/>
      <c r="CM242" s="73"/>
      <c r="CN242" s="74"/>
      <c r="CO242" s="74"/>
      <c r="CP242" s="74"/>
      <c r="CQ242" s="77"/>
      <c r="CR242" s="72"/>
      <c r="CS242" s="73"/>
      <c r="CT242" s="74"/>
      <c r="CU242" s="77"/>
      <c r="CV242" s="72"/>
      <c r="CW242" s="73"/>
      <c r="CX242" s="74"/>
      <c r="CY242" s="60"/>
      <c r="CZ242" s="60"/>
      <c r="DA242" s="77"/>
      <c r="DB242" s="72"/>
      <c r="DC242" s="73"/>
      <c r="DD242" s="74"/>
      <c r="DE242" s="77"/>
      <c r="DF242" s="72"/>
      <c r="DG242" s="77"/>
      <c r="DH242" s="72"/>
      <c r="DI242" s="77"/>
      <c r="DJ242" s="72"/>
      <c r="DK242" s="73"/>
      <c r="DL242" s="74"/>
      <c r="DM242" s="77"/>
      <c r="DN242" s="72"/>
      <c r="DO242" s="73"/>
      <c r="DP242" s="74"/>
      <c r="DQ242" s="77"/>
      <c r="DR242" s="72"/>
      <c r="DS242" s="60"/>
      <c r="DT242" s="60"/>
      <c r="DU242" s="77"/>
      <c r="DV242" s="72"/>
      <c r="DW242" s="77"/>
      <c r="DX242" s="72"/>
      <c r="DY242" s="80"/>
      <c r="DZ242" s="70"/>
      <c r="EA242" s="80"/>
      <c r="EB242" s="70"/>
      <c r="EC242" s="80"/>
      <c r="ED242" s="70"/>
      <c r="EE242" s="80"/>
      <c r="EF242" s="70"/>
      <c r="EG242" s="80"/>
      <c r="EH242" s="70"/>
      <c r="EI242" s="80"/>
      <c r="EJ242" s="70"/>
      <c r="EK242" s="80"/>
      <c r="EL242" s="70"/>
      <c r="EM242" s="80"/>
      <c r="EN242" s="70"/>
      <c r="EO242" s="60"/>
      <c r="EP242" s="60"/>
      <c r="EQ242" s="60"/>
      <c r="ER242" s="60"/>
      <c r="ES242" s="493"/>
      <c r="ET242" s="494"/>
      <c r="EU242" s="81"/>
      <c r="EX242" s="74" t="s">
        <v>175</v>
      </c>
    </row>
    <row r="243" spans="1:154" s="85" customFormat="1" ht="25" thickBot="1">
      <c r="A243" s="57">
        <v>138</v>
      </c>
      <c r="B243" s="71" t="s">
        <v>247</v>
      </c>
      <c r="C243" s="72" t="s">
        <v>231</v>
      </c>
      <c r="D243" s="72">
        <v>1300</v>
      </c>
      <c r="E243" s="433"/>
      <c r="F243" s="432"/>
      <c r="G243" s="433"/>
      <c r="H243" s="432"/>
      <c r="I243" s="25">
        <f t="shared" si="88"/>
        <v>0</v>
      </c>
      <c r="J243" s="25">
        <f t="shared" si="88"/>
        <v>0</v>
      </c>
      <c r="K243" s="25">
        <f t="shared" si="82"/>
        <v>0</v>
      </c>
      <c r="L243" s="432"/>
      <c r="M243" s="433"/>
      <c r="N243" s="432"/>
      <c r="O243" s="433"/>
      <c r="P243" s="25">
        <f t="shared" si="69"/>
        <v>0</v>
      </c>
      <c r="Q243" s="25">
        <f t="shared" si="69"/>
        <v>0</v>
      </c>
      <c r="R243" s="25">
        <f t="shared" si="70"/>
        <v>0</v>
      </c>
      <c r="S243" s="26">
        <f t="shared" si="87"/>
        <v>0</v>
      </c>
      <c r="T243" s="26">
        <f t="shared" si="87"/>
        <v>0</v>
      </c>
      <c r="U243" s="26">
        <f t="shared" si="87"/>
        <v>0</v>
      </c>
      <c r="V243" s="26">
        <f t="shared" si="87"/>
        <v>0</v>
      </c>
      <c r="W243" s="26">
        <f t="shared" si="71"/>
        <v>0</v>
      </c>
      <c r="X243" s="26">
        <f t="shared" si="71"/>
        <v>0</v>
      </c>
      <c r="Y243" s="26">
        <f t="shared" si="72"/>
        <v>0</v>
      </c>
      <c r="Z243" s="428"/>
      <c r="AA243" s="428"/>
      <c r="AB243" s="428"/>
      <c r="AC243" s="428"/>
      <c r="AD243" s="25">
        <f t="shared" si="73"/>
        <v>0</v>
      </c>
      <c r="AE243" s="25">
        <f t="shared" si="73"/>
        <v>0</v>
      </c>
      <c r="AF243" s="25">
        <f t="shared" si="74"/>
        <v>0</v>
      </c>
      <c r="AG243" s="27"/>
      <c r="AH243" s="27"/>
      <c r="AI243" s="28">
        <f t="shared" si="75"/>
        <v>0</v>
      </c>
      <c r="AJ243" s="27">
        <f t="shared" si="84"/>
        <v>0</v>
      </c>
      <c r="AK243" s="27">
        <f t="shared" si="85"/>
        <v>0</v>
      </c>
      <c r="AL243" s="28">
        <f t="shared" si="76"/>
        <v>0</v>
      </c>
      <c r="AM243" s="433"/>
      <c r="AN243" s="432"/>
      <c r="AO243" s="73"/>
      <c r="AP243" s="74"/>
      <c r="AQ243" s="73"/>
      <c r="AR243" s="74"/>
      <c r="AS243" s="73"/>
      <c r="AT243" s="74"/>
      <c r="AU243" s="73"/>
      <c r="AV243" s="74"/>
      <c r="AW243" s="73"/>
      <c r="AX243" s="74"/>
      <c r="AY243" s="73"/>
      <c r="AZ243" s="74"/>
      <c r="BA243" s="73"/>
      <c r="BB243" s="74"/>
      <c r="BC243" s="76"/>
      <c r="BD243" s="74"/>
      <c r="BE243" s="60"/>
      <c r="BF243" s="60"/>
      <c r="BG243" s="77"/>
      <c r="BH243" s="72"/>
      <c r="BI243" s="77"/>
      <c r="BJ243" s="72"/>
      <c r="BK243" s="77"/>
      <c r="BL243" s="72"/>
      <c r="BM243" s="77"/>
      <c r="BN243" s="72"/>
      <c r="BO243" s="77"/>
      <c r="BP243" s="72"/>
      <c r="BQ243" s="77"/>
      <c r="BR243" s="72"/>
      <c r="BS243" s="77"/>
      <c r="BT243" s="72"/>
      <c r="BU243" s="60"/>
      <c r="BV243" s="60"/>
      <c r="BW243" s="77"/>
      <c r="BX243" s="72"/>
      <c r="BY243" s="77"/>
      <c r="BZ243" s="72"/>
      <c r="CA243" s="78"/>
      <c r="CB243" s="79"/>
      <c r="CC243" s="77"/>
      <c r="CD243" s="72"/>
      <c r="CE243" s="78"/>
      <c r="CF243" s="79"/>
      <c r="CG243" s="77"/>
      <c r="CH243" s="72"/>
      <c r="CI243" s="78"/>
      <c r="CJ243" s="79"/>
      <c r="CK243" s="77"/>
      <c r="CL243" s="72"/>
      <c r="CM243" s="78"/>
      <c r="CN243" s="79"/>
      <c r="CO243" s="79"/>
      <c r="CP243" s="79"/>
      <c r="CQ243" s="78"/>
      <c r="CR243" s="79"/>
      <c r="CS243" s="78"/>
      <c r="CT243" s="79"/>
      <c r="CU243" s="78"/>
      <c r="CV243" s="79"/>
      <c r="CW243" s="78"/>
      <c r="CX243" s="79"/>
      <c r="CY243" s="60"/>
      <c r="CZ243" s="60"/>
      <c r="DA243" s="77"/>
      <c r="DB243" s="72"/>
      <c r="DC243" s="73"/>
      <c r="DD243" s="74"/>
      <c r="DE243" s="77"/>
      <c r="DF243" s="72"/>
      <c r="DG243" s="77"/>
      <c r="DH243" s="72"/>
      <c r="DI243" s="77"/>
      <c r="DJ243" s="72"/>
      <c r="DK243" s="73"/>
      <c r="DL243" s="74"/>
      <c r="DM243" s="77"/>
      <c r="DN243" s="72"/>
      <c r="DO243" s="73"/>
      <c r="DP243" s="74"/>
      <c r="DQ243" s="77"/>
      <c r="DR243" s="72"/>
      <c r="DS243" s="60"/>
      <c r="DT243" s="60"/>
      <c r="DU243" s="77"/>
      <c r="DV243" s="72"/>
      <c r="DW243" s="77"/>
      <c r="DX243" s="72"/>
      <c r="DY243" s="80"/>
      <c r="DZ243" s="70"/>
      <c r="EA243" s="80"/>
      <c r="EB243" s="70"/>
      <c r="EC243" s="80"/>
      <c r="ED243" s="70"/>
      <c r="EE243" s="80"/>
      <c r="EF243" s="70"/>
      <c r="EG243" s="80"/>
      <c r="EH243" s="70"/>
      <c r="EI243" s="80"/>
      <c r="EJ243" s="70"/>
      <c r="EK243" s="80"/>
      <c r="EL243" s="70"/>
      <c r="EM243" s="80"/>
      <c r="EN243" s="70"/>
      <c r="EO243" s="60"/>
      <c r="EP243" s="60"/>
      <c r="EQ243" s="60"/>
      <c r="ER243" s="60"/>
      <c r="ES243" s="81"/>
      <c r="ET243" s="81"/>
      <c r="EU243" s="81"/>
      <c r="EX243" s="74"/>
    </row>
    <row r="244" spans="1:154" s="85" customFormat="1" ht="28" thickBot="1">
      <c r="A244" s="70">
        <v>139</v>
      </c>
      <c r="B244" s="71" t="s">
        <v>238</v>
      </c>
      <c r="C244" s="72" t="s">
        <v>231</v>
      </c>
      <c r="D244" s="72">
        <v>1300</v>
      </c>
      <c r="E244" s="427"/>
      <c r="F244" s="427"/>
      <c r="G244" s="427"/>
      <c r="H244" s="427"/>
      <c r="I244" s="25">
        <f t="shared" si="88"/>
        <v>0</v>
      </c>
      <c r="J244" s="25">
        <f t="shared" si="88"/>
        <v>0</v>
      </c>
      <c r="K244" s="25">
        <f t="shared" si="82"/>
        <v>0</v>
      </c>
      <c r="L244" s="427"/>
      <c r="M244" s="427"/>
      <c r="N244" s="427"/>
      <c r="O244" s="427"/>
      <c r="P244" s="25">
        <f t="shared" si="69"/>
        <v>0</v>
      </c>
      <c r="Q244" s="25">
        <f t="shared" si="69"/>
        <v>0</v>
      </c>
      <c r="R244" s="25">
        <f t="shared" si="70"/>
        <v>0</v>
      </c>
      <c r="S244" s="26">
        <f t="shared" si="87"/>
        <v>0</v>
      </c>
      <c r="T244" s="26">
        <f t="shared" si="87"/>
        <v>0</v>
      </c>
      <c r="U244" s="26">
        <f t="shared" si="87"/>
        <v>0</v>
      </c>
      <c r="V244" s="26">
        <f t="shared" si="87"/>
        <v>0</v>
      </c>
      <c r="W244" s="26">
        <f t="shared" si="71"/>
        <v>0</v>
      </c>
      <c r="X244" s="26">
        <f t="shared" si="71"/>
        <v>0</v>
      </c>
      <c r="Y244" s="26">
        <f t="shared" si="72"/>
        <v>0</v>
      </c>
      <c r="Z244" s="441"/>
      <c r="AA244" s="441"/>
      <c r="AB244" s="441"/>
      <c r="AC244" s="441"/>
      <c r="AD244" s="25">
        <f t="shared" si="73"/>
        <v>0</v>
      </c>
      <c r="AE244" s="25">
        <f t="shared" si="73"/>
        <v>0</v>
      </c>
      <c r="AF244" s="25">
        <f t="shared" si="74"/>
        <v>0</v>
      </c>
      <c r="AG244" s="27"/>
      <c r="AH244" s="27"/>
      <c r="AI244" s="28">
        <f t="shared" si="75"/>
        <v>0</v>
      </c>
      <c r="AJ244" s="27">
        <f t="shared" si="84"/>
        <v>0</v>
      </c>
      <c r="AK244" s="27">
        <f t="shared" si="85"/>
        <v>0</v>
      </c>
      <c r="AL244" s="28">
        <f t="shared" si="76"/>
        <v>0</v>
      </c>
      <c r="AM244" s="433"/>
      <c r="AN244" s="432"/>
      <c r="AO244" s="73"/>
      <c r="AP244" s="74"/>
      <c r="AQ244" s="73"/>
      <c r="AR244" s="74"/>
      <c r="AS244" s="73"/>
      <c r="AT244" s="74"/>
      <c r="AU244" s="73"/>
      <c r="AV244" s="74"/>
      <c r="AW244" s="73"/>
      <c r="AX244" s="74"/>
      <c r="AY244" s="73"/>
      <c r="AZ244" s="74"/>
      <c r="BA244" s="73"/>
      <c r="BB244" s="74"/>
      <c r="BC244" s="76"/>
      <c r="BD244" s="74"/>
      <c r="BE244" s="60"/>
      <c r="BF244" s="60"/>
      <c r="BG244" s="77"/>
      <c r="BH244" s="72"/>
      <c r="BI244" s="77"/>
      <c r="BJ244" s="72"/>
      <c r="BK244" s="77"/>
      <c r="BL244" s="72"/>
      <c r="BM244" s="77"/>
      <c r="BN244" s="72"/>
      <c r="BO244" s="77"/>
      <c r="BP244" s="72"/>
      <c r="BQ244" s="77"/>
      <c r="BR244" s="72"/>
      <c r="BS244" s="77"/>
      <c r="BT244" s="72"/>
      <c r="BU244" s="60"/>
      <c r="BV244" s="60"/>
      <c r="BW244" s="77"/>
      <c r="BX244" s="72"/>
      <c r="BY244" s="77"/>
      <c r="BZ244" s="72"/>
      <c r="CA244" s="78"/>
      <c r="CB244" s="79"/>
      <c r="CC244" s="77"/>
      <c r="CD244" s="72"/>
      <c r="CE244" s="78"/>
      <c r="CF244" s="79"/>
      <c r="CG244" s="78"/>
      <c r="CH244" s="79"/>
      <c r="CI244" s="78"/>
      <c r="CJ244" s="79"/>
      <c r="CK244" s="77"/>
      <c r="CL244" s="72"/>
      <c r="CM244" s="78"/>
      <c r="CN244" s="79"/>
      <c r="CO244" s="79"/>
      <c r="CP244" s="79"/>
      <c r="CQ244" s="78"/>
      <c r="CR244" s="79"/>
      <c r="CS244" s="78"/>
      <c r="CT244" s="79"/>
      <c r="CU244" s="78"/>
      <c r="CV244" s="79"/>
      <c r="CW244" s="78"/>
      <c r="CX244" s="79"/>
      <c r="CY244" s="60"/>
      <c r="CZ244" s="60"/>
      <c r="DA244" s="77"/>
      <c r="DB244" s="72"/>
      <c r="DC244" s="73"/>
      <c r="DD244" s="74"/>
      <c r="DE244" s="77"/>
      <c r="DF244" s="72"/>
      <c r="DG244" s="77"/>
      <c r="DH244" s="72"/>
      <c r="DI244" s="77"/>
      <c r="DJ244" s="72"/>
      <c r="DK244" s="73"/>
      <c r="DL244" s="74"/>
      <c r="DM244" s="77"/>
      <c r="DN244" s="72"/>
      <c r="DO244" s="73"/>
      <c r="DP244" s="74"/>
      <c r="DQ244" s="77"/>
      <c r="DR244" s="72"/>
      <c r="DS244" s="60"/>
      <c r="DT244" s="60"/>
      <c r="DU244" s="77"/>
      <c r="DV244" s="72"/>
      <c r="DW244" s="77"/>
      <c r="DX244" s="72"/>
      <c r="DY244" s="80"/>
      <c r="DZ244" s="70"/>
      <c r="EA244" s="80"/>
      <c r="EB244" s="70"/>
      <c r="EC244" s="80"/>
      <c r="ED244" s="70"/>
      <c r="EE244" s="80"/>
      <c r="EF244" s="70"/>
      <c r="EG244" s="80"/>
      <c r="EH244" s="70"/>
      <c r="EI244" s="80"/>
      <c r="EJ244" s="70"/>
      <c r="EK244" s="80"/>
      <c r="EL244" s="70"/>
      <c r="EM244" s="80"/>
      <c r="EN244" s="70"/>
      <c r="EO244" s="60"/>
      <c r="EP244" s="60"/>
      <c r="EQ244" s="60"/>
      <c r="ER244" s="60"/>
      <c r="ES244" s="493"/>
      <c r="ET244" s="494"/>
      <c r="EU244" s="81"/>
      <c r="EX244" s="74" t="s">
        <v>175</v>
      </c>
    </row>
    <row r="245" spans="1:154" s="85" customFormat="1" ht="25" thickBot="1">
      <c r="A245" s="70">
        <v>140</v>
      </c>
      <c r="B245" s="71" t="s">
        <v>248</v>
      </c>
      <c r="C245" s="72" t="s">
        <v>231</v>
      </c>
      <c r="D245" s="72">
        <v>1300</v>
      </c>
      <c r="E245" s="433"/>
      <c r="F245" s="432"/>
      <c r="G245" s="433"/>
      <c r="H245" s="432"/>
      <c r="I245" s="25">
        <f t="shared" si="88"/>
        <v>0</v>
      </c>
      <c r="J245" s="25">
        <f t="shared" si="88"/>
        <v>0</v>
      </c>
      <c r="K245" s="25">
        <f t="shared" si="82"/>
        <v>0</v>
      </c>
      <c r="L245" s="432"/>
      <c r="M245" s="433"/>
      <c r="N245" s="432"/>
      <c r="O245" s="433"/>
      <c r="P245" s="25">
        <f t="shared" si="69"/>
        <v>0</v>
      </c>
      <c r="Q245" s="25">
        <f t="shared" si="69"/>
        <v>0</v>
      </c>
      <c r="R245" s="25">
        <f t="shared" si="70"/>
        <v>0</v>
      </c>
      <c r="S245" s="26">
        <f t="shared" si="87"/>
        <v>0</v>
      </c>
      <c r="T245" s="26">
        <f t="shared" si="87"/>
        <v>0</v>
      </c>
      <c r="U245" s="26">
        <f t="shared" si="87"/>
        <v>0</v>
      </c>
      <c r="V245" s="26">
        <f t="shared" si="87"/>
        <v>0</v>
      </c>
      <c r="W245" s="26">
        <f t="shared" si="71"/>
        <v>0</v>
      </c>
      <c r="X245" s="26">
        <f t="shared" si="71"/>
        <v>0</v>
      </c>
      <c r="Y245" s="26">
        <f t="shared" si="72"/>
        <v>0</v>
      </c>
      <c r="Z245" s="428"/>
      <c r="AA245" s="428"/>
      <c r="AB245" s="428"/>
      <c r="AC245" s="428"/>
      <c r="AD245" s="25">
        <f t="shared" si="73"/>
        <v>0</v>
      </c>
      <c r="AE245" s="25">
        <f t="shared" si="73"/>
        <v>0</v>
      </c>
      <c r="AF245" s="25">
        <f t="shared" si="74"/>
        <v>0</v>
      </c>
      <c r="AG245" s="27"/>
      <c r="AH245" s="27"/>
      <c r="AI245" s="28">
        <f t="shared" si="75"/>
        <v>0</v>
      </c>
      <c r="AJ245" s="27">
        <f t="shared" si="84"/>
        <v>0</v>
      </c>
      <c r="AK245" s="27">
        <f t="shared" si="85"/>
        <v>0</v>
      </c>
      <c r="AL245" s="28">
        <f t="shared" si="76"/>
        <v>0</v>
      </c>
      <c r="AM245" s="433"/>
      <c r="AN245" s="432"/>
      <c r="AO245" s="73"/>
      <c r="AP245" s="74"/>
      <c r="AQ245" s="73"/>
      <c r="AR245" s="74"/>
      <c r="AS245" s="73"/>
      <c r="AT245" s="74"/>
      <c r="AU245" s="73"/>
      <c r="AV245" s="74"/>
      <c r="AW245" s="73"/>
      <c r="AX245" s="140"/>
      <c r="AY245" s="73"/>
      <c r="AZ245" s="74"/>
      <c r="BA245" s="73"/>
      <c r="BB245" s="74"/>
      <c r="BC245" s="76"/>
      <c r="BD245" s="74"/>
      <c r="BE245" s="60"/>
      <c r="BF245" s="60"/>
      <c r="BG245" s="73"/>
      <c r="BH245" s="74"/>
      <c r="BI245" s="77"/>
      <c r="BJ245" s="72"/>
      <c r="BK245" s="77"/>
      <c r="BL245" s="72"/>
      <c r="BM245" s="77"/>
      <c r="BN245" s="72"/>
      <c r="BO245" s="77"/>
      <c r="BP245" s="72"/>
      <c r="BQ245" s="77"/>
      <c r="BR245" s="72"/>
      <c r="BS245" s="77"/>
      <c r="BT245" s="72"/>
      <c r="BU245" s="60"/>
      <c r="BV245" s="60"/>
      <c r="BW245" s="73"/>
      <c r="BX245" s="74"/>
      <c r="BY245" s="77"/>
      <c r="BZ245" s="72"/>
      <c r="CA245" s="78"/>
      <c r="CB245" s="79"/>
      <c r="CC245" s="77"/>
      <c r="CD245" s="72"/>
      <c r="CE245" s="77"/>
      <c r="CF245" s="72"/>
      <c r="CG245" s="77"/>
      <c r="CH245" s="72"/>
      <c r="CI245" s="78"/>
      <c r="CJ245" s="79"/>
      <c r="CK245" s="77"/>
      <c r="CL245" s="72"/>
      <c r="CM245" s="78"/>
      <c r="CN245" s="79"/>
      <c r="CO245" s="79"/>
      <c r="CP245" s="79"/>
      <c r="CQ245" s="78"/>
      <c r="CR245" s="79"/>
      <c r="CS245" s="78"/>
      <c r="CT245" s="79"/>
      <c r="CU245" s="78"/>
      <c r="CV245" s="79"/>
      <c r="CW245" s="78"/>
      <c r="CX245" s="79"/>
      <c r="CY245" s="60"/>
      <c r="CZ245" s="60"/>
      <c r="DA245" s="73"/>
      <c r="DB245" s="74"/>
      <c r="DC245" s="77"/>
      <c r="DD245" s="72"/>
      <c r="DE245" s="77"/>
      <c r="DF245" s="72"/>
      <c r="DG245" s="77"/>
      <c r="DH245" s="72"/>
      <c r="DI245" s="77"/>
      <c r="DJ245" s="72"/>
      <c r="DK245" s="77"/>
      <c r="DL245" s="72"/>
      <c r="DM245" s="77"/>
      <c r="DN245" s="72"/>
      <c r="DO245" s="77"/>
      <c r="DP245" s="72"/>
      <c r="DQ245" s="77"/>
      <c r="DR245" s="72"/>
      <c r="DS245" s="60"/>
      <c r="DT245" s="60"/>
      <c r="DU245" s="73"/>
      <c r="DV245" s="74"/>
      <c r="DW245" s="80"/>
      <c r="DX245" s="70"/>
      <c r="DY245" s="80"/>
      <c r="DZ245" s="70"/>
      <c r="EA245" s="80"/>
      <c r="EB245" s="70"/>
      <c r="EC245" s="80"/>
      <c r="ED245" s="70"/>
      <c r="EE245" s="80"/>
      <c r="EF245" s="70"/>
      <c r="EG245" s="80"/>
      <c r="EH245" s="70"/>
      <c r="EI245" s="80"/>
      <c r="EJ245" s="70"/>
      <c r="EK245" s="80"/>
      <c r="EL245" s="70"/>
      <c r="EM245" s="80"/>
      <c r="EN245" s="70"/>
      <c r="EO245" s="60"/>
      <c r="EP245" s="60"/>
      <c r="EQ245" s="60"/>
      <c r="ER245" s="60"/>
      <c r="ES245" s="81"/>
      <c r="ET245" s="81"/>
      <c r="EU245" s="81"/>
      <c r="EX245" s="74"/>
    </row>
    <row r="246" spans="1:154" s="145" customFormat="1" ht="27">
      <c r="A246" s="123">
        <v>141</v>
      </c>
      <c r="B246" s="141" t="s">
        <v>249</v>
      </c>
      <c r="C246" s="126" t="s">
        <v>231</v>
      </c>
      <c r="D246" s="126">
        <v>1300</v>
      </c>
      <c r="E246" s="438"/>
      <c r="F246" s="439"/>
      <c r="G246" s="438"/>
      <c r="H246" s="439"/>
      <c r="I246" s="25">
        <f t="shared" si="88"/>
        <v>0</v>
      </c>
      <c r="J246" s="25">
        <f t="shared" si="88"/>
        <v>0</v>
      </c>
      <c r="K246" s="25">
        <f t="shared" si="82"/>
        <v>0</v>
      </c>
      <c r="L246" s="427"/>
      <c r="M246" s="427"/>
      <c r="N246" s="427"/>
      <c r="O246" s="427"/>
      <c r="P246" s="25">
        <f t="shared" si="69"/>
        <v>0</v>
      </c>
      <c r="Q246" s="25">
        <f t="shared" si="69"/>
        <v>0</v>
      </c>
      <c r="R246" s="25">
        <f t="shared" si="70"/>
        <v>0</v>
      </c>
      <c r="S246" s="26">
        <f t="shared" si="87"/>
        <v>0</v>
      </c>
      <c r="T246" s="26">
        <f t="shared" si="87"/>
        <v>0</v>
      </c>
      <c r="U246" s="26">
        <f t="shared" si="87"/>
        <v>0</v>
      </c>
      <c r="V246" s="26">
        <f t="shared" si="87"/>
        <v>0</v>
      </c>
      <c r="W246" s="26">
        <f t="shared" si="71"/>
        <v>0</v>
      </c>
      <c r="X246" s="26">
        <f t="shared" si="71"/>
        <v>0</v>
      </c>
      <c r="Y246" s="26">
        <f t="shared" si="72"/>
        <v>0</v>
      </c>
      <c r="Z246" s="428"/>
      <c r="AA246" s="428"/>
      <c r="AB246" s="428"/>
      <c r="AC246" s="428"/>
      <c r="AD246" s="25">
        <f t="shared" si="73"/>
        <v>0</v>
      </c>
      <c r="AE246" s="25">
        <f t="shared" si="73"/>
        <v>0</v>
      </c>
      <c r="AF246" s="25">
        <f t="shared" si="74"/>
        <v>0</v>
      </c>
      <c r="AG246" s="27"/>
      <c r="AH246" s="27"/>
      <c r="AI246" s="28">
        <f t="shared" si="75"/>
        <v>0</v>
      </c>
      <c r="AJ246" s="27">
        <f t="shared" si="84"/>
        <v>0</v>
      </c>
      <c r="AK246" s="27">
        <f t="shared" si="85"/>
        <v>0</v>
      </c>
      <c r="AL246" s="28">
        <f t="shared" si="76"/>
        <v>0</v>
      </c>
      <c r="AM246" s="438"/>
      <c r="AN246" s="439"/>
      <c r="AO246" s="73"/>
      <c r="AP246" s="125"/>
      <c r="AQ246" s="124"/>
      <c r="AR246" s="125"/>
      <c r="AS246" s="124"/>
      <c r="AT246" s="125"/>
      <c r="AU246" s="124"/>
      <c r="AV246" s="125"/>
      <c r="AW246" s="124"/>
      <c r="AX246" s="142"/>
      <c r="AY246" s="124"/>
      <c r="AZ246" s="125"/>
      <c r="BA246" s="124"/>
      <c r="BB246" s="125"/>
      <c r="BC246" s="142"/>
      <c r="BD246" s="125"/>
      <c r="BE246" s="60"/>
      <c r="BF246" s="60"/>
      <c r="BG246" s="124"/>
      <c r="BH246" s="125"/>
      <c r="BI246" s="127"/>
      <c r="BJ246" s="126"/>
      <c r="BK246" s="127"/>
      <c r="BL246" s="126"/>
      <c r="BM246" s="127"/>
      <c r="BN246" s="126"/>
      <c r="BO246" s="127"/>
      <c r="BP246" s="126"/>
      <c r="BQ246" s="127"/>
      <c r="BR246" s="126"/>
      <c r="BS246" s="127"/>
      <c r="BT246" s="126"/>
      <c r="BU246" s="60"/>
      <c r="BV246" s="60"/>
      <c r="BW246" s="127"/>
      <c r="BX246" s="126"/>
      <c r="BY246" s="127"/>
      <c r="BZ246" s="126"/>
      <c r="CA246" s="130"/>
      <c r="CB246" s="131"/>
      <c r="CC246" s="127"/>
      <c r="CD246" s="126"/>
      <c r="CE246" s="130"/>
      <c r="CF246" s="131"/>
      <c r="CG246" s="127"/>
      <c r="CH246" s="126"/>
      <c r="CI246" s="130"/>
      <c r="CJ246" s="131"/>
      <c r="CK246" s="127"/>
      <c r="CL246" s="126"/>
      <c r="CM246" s="130"/>
      <c r="CN246" s="131"/>
      <c r="CO246" s="131"/>
      <c r="CP246" s="131"/>
      <c r="CQ246" s="130"/>
      <c r="CR246" s="131"/>
      <c r="CS246" s="130"/>
      <c r="CT246" s="131"/>
      <c r="CU246" s="130"/>
      <c r="CV246" s="131"/>
      <c r="CW246" s="127"/>
      <c r="CX246" s="126"/>
      <c r="CY246" s="60"/>
      <c r="CZ246" s="60"/>
      <c r="DA246" s="127"/>
      <c r="DB246" s="126"/>
      <c r="DC246" s="127"/>
      <c r="DD246" s="126"/>
      <c r="DE246" s="127"/>
      <c r="DF246" s="126"/>
      <c r="DG246" s="127"/>
      <c r="DH246" s="126"/>
      <c r="DI246" s="127"/>
      <c r="DJ246" s="126"/>
      <c r="DK246" s="127"/>
      <c r="DL246" s="126"/>
      <c r="DM246" s="127"/>
      <c r="DN246" s="126"/>
      <c r="DO246" s="127"/>
      <c r="DP246" s="126"/>
      <c r="DQ246" s="127"/>
      <c r="DR246" s="126"/>
      <c r="DS246" s="60"/>
      <c r="DT246" s="60"/>
      <c r="DU246" s="132"/>
      <c r="DV246" s="123"/>
      <c r="DW246" s="132"/>
      <c r="DX246" s="123"/>
      <c r="DY246" s="132"/>
      <c r="DZ246" s="123"/>
      <c r="EA246" s="132"/>
      <c r="EB246" s="143"/>
      <c r="EC246" s="144"/>
      <c r="ED246" s="123"/>
      <c r="EE246" s="132"/>
      <c r="EF246" s="123"/>
      <c r="EG246" s="132"/>
      <c r="EH246" s="123"/>
      <c r="EI246" s="132"/>
      <c r="EJ246" s="123"/>
      <c r="EK246" s="132"/>
      <c r="EL246" s="123"/>
      <c r="EM246" s="132"/>
      <c r="EN246" s="123"/>
      <c r="EO246" s="60"/>
      <c r="EP246" s="60"/>
      <c r="EQ246" s="60"/>
      <c r="ER246" s="60"/>
      <c r="ES246" s="133"/>
      <c r="ET246" s="133"/>
      <c r="EU246" s="133"/>
      <c r="EX246" s="125"/>
    </row>
    <row r="247" spans="1:154" s="147" customFormat="1" ht="28" thickBot="1">
      <c r="A247" s="57">
        <v>142</v>
      </c>
      <c r="B247" s="141" t="s">
        <v>250</v>
      </c>
      <c r="C247" s="126" t="s">
        <v>231</v>
      </c>
      <c r="D247" s="126">
        <v>1300</v>
      </c>
      <c r="E247" s="427"/>
      <c r="F247" s="427"/>
      <c r="G247" s="427"/>
      <c r="H247" s="427"/>
      <c r="I247" s="25">
        <f t="shared" si="88"/>
        <v>0</v>
      </c>
      <c r="J247" s="25">
        <f t="shared" si="88"/>
        <v>0</v>
      </c>
      <c r="K247" s="25">
        <f t="shared" si="82"/>
        <v>0</v>
      </c>
      <c r="L247" s="427"/>
      <c r="M247" s="427"/>
      <c r="N247" s="427"/>
      <c r="O247" s="427"/>
      <c r="P247" s="25">
        <f t="shared" si="69"/>
        <v>0</v>
      </c>
      <c r="Q247" s="25">
        <f t="shared" si="69"/>
        <v>0</v>
      </c>
      <c r="R247" s="25">
        <f t="shared" si="70"/>
        <v>0</v>
      </c>
      <c r="S247" s="26">
        <f t="shared" si="87"/>
        <v>0</v>
      </c>
      <c r="T247" s="26">
        <f t="shared" si="87"/>
        <v>0</v>
      </c>
      <c r="U247" s="26">
        <f t="shared" si="87"/>
        <v>0</v>
      </c>
      <c r="V247" s="26">
        <f t="shared" si="87"/>
        <v>0</v>
      </c>
      <c r="W247" s="26">
        <f t="shared" si="71"/>
        <v>0</v>
      </c>
      <c r="X247" s="26">
        <f t="shared" si="71"/>
        <v>0</v>
      </c>
      <c r="Y247" s="26">
        <f t="shared" si="72"/>
        <v>0</v>
      </c>
      <c r="Z247" s="428"/>
      <c r="AA247" s="428"/>
      <c r="AB247" s="428"/>
      <c r="AC247" s="428"/>
      <c r="AD247" s="25">
        <f t="shared" si="73"/>
        <v>0</v>
      </c>
      <c r="AE247" s="25">
        <f t="shared" si="73"/>
        <v>0</v>
      </c>
      <c r="AF247" s="25">
        <f t="shared" si="74"/>
        <v>0</v>
      </c>
      <c r="AG247" s="27"/>
      <c r="AH247" s="27"/>
      <c r="AI247" s="28">
        <f t="shared" si="75"/>
        <v>0</v>
      </c>
      <c r="AJ247" s="27">
        <f t="shared" si="84"/>
        <v>0</v>
      </c>
      <c r="AK247" s="27">
        <f t="shared" si="85"/>
        <v>0</v>
      </c>
      <c r="AL247" s="28">
        <f t="shared" si="76"/>
        <v>0</v>
      </c>
      <c r="AM247" s="438"/>
      <c r="AN247" s="439"/>
      <c r="AO247" s="73"/>
      <c r="AP247" s="125"/>
      <c r="AQ247" s="124"/>
      <c r="AR247" s="125"/>
      <c r="AS247" s="124"/>
      <c r="AT247" s="125"/>
      <c r="AU247" s="124"/>
      <c r="AV247" s="125"/>
      <c r="AW247" s="124"/>
      <c r="AX247" s="142"/>
      <c r="AY247" s="124"/>
      <c r="AZ247" s="125"/>
      <c r="BA247" s="124"/>
      <c r="BB247" s="125"/>
      <c r="BC247" s="142"/>
      <c r="BD247" s="125"/>
      <c r="BE247" s="146"/>
      <c r="BF247" s="146"/>
      <c r="BG247" s="124"/>
      <c r="BH247" s="125"/>
      <c r="BI247" s="127"/>
      <c r="BJ247" s="126"/>
      <c r="BK247" s="127"/>
      <c r="BL247" s="126"/>
      <c r="BM247" s="127"/>
      <c r="BN247" s="126"/>
      <c r="BO247" s="127"/>
      <c r="BP247" s="126"/>
      <c r="BQ247" s="127"/>
      <c r="BR247" s="126"/>
      <c r="BS247" s="127"/>
      <c r="BT247" s="126"/>
      <c r="BU247" s="146"/>
      <c r="BV247" s="146"/>
      <c r="BW247" s="127"/>
      <c r="BX247" s="126"/>
      <c r="BY247" s="127"/>
      <c r="BZ247" s="126"/>
      <c r="CA247" s="130"/>
      <c r="CB247" s="131"/>
      <c r="CC247" s="127"/>
      <c r="CD247" s="126"/>
      <c r="CE247" s="130"/>
      <c r="CF247" s="131"/>
      <c r="CG247" s="124"/>
      <c r="CH247" s="125"/>
      <c r="CI247" s="130"/>
      <c r="CJ247" s="131"/>
      <c r="CK247" s="127"/>
      <c r="CL247" s="126"/>
      <c r="CM247" s="130"/>
      <c r="CN247" s="131"/>
      <c r="CO247" s="93"/>
      <c r="CP247" s="93"/>
      <c r="CQ247" s="130"/>
      <c r="CR247" s="131"/>
      <c r="CS247" s="130"/>
      <c r="CT247" s="131"/>
      <c r="CU247" s="130"/>
      <c r="CV247" s="131"/>
      <c r="CW247" s="127"/>
      <c r="CX247" s="126"/>
      <c r="CY247" s="146"/>
      <c r="CZ247" s="146"/>
      <c r="DA247" s="127"/>
      <c r="DB247" s="126"/>
      <c r="DC247" s="127"/>
      <c r="DD247" s="126"/>
      <c r="DE247" s="127"/>
      <c r="DF247" s="126"/>
      <c r="DG247" s="127"/>
      <c r="DH247" s="126"/>
      <c r="DI247" s="127"/>
      <c r="DJ247" s="126"/>
      <c r="DK247" s="127"/>
      <c r="DL247" s="126"/>
      <c r="DM247" s="127"/>
      <c r="DN247" s="126"/>
      <c r="DO247" s="127"/>
      <c r="DP247" s="126"/>
      <c r="DQ247" s="127"/>
      <c r="DR247" s="126"/>
      <c r="DS247" s="146"/>
      <c r="DT247" s="146"/>
      <c r="DU247" s="132"/>
      <c r="DV247" s="123"/>
      <c r="DW247" s="132"/>
      <c r="DX247" s="123"/>
      <c r="DY247" s="132"/>
      <c r="DZ247" s="123"/>
      <c r="EA247" s="132"/>
      <c r="EB247" s="143"/>
      <c r="EC247" s="144"/>
      <c r="ED247" s="123"/>
      <c r="EE247" s="132"/>
      <c r="EF247" s="123"/>
      <c r="EG247" s="132"/>
      <c r="EH247" s="123"/>
      <c r="EI247" s="132"/>
      <c r="EJ247" s="123"/>
      <c r="EK247" s="132"/>
      <c r="EL247" s="123"/>
      <c r="EM247" s="132"/>
      <c r="EN247" s="123"/>
      <c r="EO247" s="146"/>
      <c r="EP247" s="146"/>
      <c r="EQ247" s="146"/>
      <c r="ER247" s="146"/>
      <c r="ES247" s="133"/>
      <c r="ET247" s="133"/>
      <c r="EU247" s="133"/>
      <c r="EX247" s="125"/>
    </row>
    <row r="248" spans="1:154" s="97" customFormat="1" ht="29" thickTop="1" thickBot="1">
      <c r="A248" s="70">
        <v>143</v>
      </c>
      <c r="B248" s="141" t="s">
        <v>214</v>
      </c>
      <c r="C248" s="126" t="s">
        <v>231</v>
      </c>
      <c r="D248" s="126">
        <v>1300</v>
      </c>
      <c r="E248" s="427"/>
      <c r="F248" s="427"/>
      <c r="G248" s="427"/>
      <c r="H248" s="427"/>
      <c r="I248" s="25">
        <f t="shared" si="88"/>
        <v>0</v>
      </c>
      <c r="J248" s="25">
        <f t="shared" si="88"/>
        <v>0</v>
      </c>
      <c r="K248" s="25">
        <f t="shared" si="82"/>
        <v>0</v>
      </c>
      <c r="L248" s="427"/>
      <c r="M248" s="427"/>
      <c r="N248" s="427"/>
      <c r="O248" s="427"/>
      <c r="P248" s="25">
        <f t="shared" si="69"/>
        <v>0</v>
      </c>
      <c r="Q248" s="25">
        <f t="shared" si="69"/>
        <v>0</v>
      </c>
      <c r="R248" s="25">
        <f t="shared" si="70"/>
        <v>0</v>
      </c>
      <c r="S248" s="26">
        <f t="shared" si="87"/>
        <v>0</v>
      </c>
      <c r="T248" s="26">
        <f t="shared" si="87"/>
        <v>0</v>
      </c>
      <c r="U248" s="26">
        <f t="shared" si="87"/>
        <v>0</v>
      </c>
      <c r="V248" s="26">
        <f t="shared" si="87"/>
        <v>0</v>
      </c>
      <c r="W248" s="26">
        <f t="shared" si="71"/>
        <v>0</v>
      </c>
      <c r="X248" s="26">
        <f t="shared" si="71"/>
        <v>0</v>
      </c>
      <c r="Y248" s="26">
        <f t="shared" si="72"/>
        <v>0</v>
      </c>
      <c r="Z248" s="441"/>
      <c r="AA248" s="441"/>
      <c r="AB248" s="441"/>
      <c r="AC248" s="441"/>
      <c r="AD248" s="25">
        <f t="shared" si="73"/>
        <v>0</v>
      </c>
      <c r="AE248" s="25">
        <f t="shared" si="73"/>
        <v>0</v>
      </c>
      <c r="AF248" s="25">
        <f t="shared" si="74"/>
        <v>0</v>
      </c>
      <c r="AG248" s="27"/>
      <c r="AH248" s="27"/>
      <c r="AI248" s="28">
        <f t="shared" si="75"/>
        <v>0</v>
      </c>
      <c r="AJ248" s="27">
        <f t="shared" si="84"/>
        <v>0</v>
      </c>
      <c r="AK248" s="27">
        <f t="shared" si="85"/>
        <v>0</v>
      </c>
      <c r="AL248" s="28">
        <f t="shared" si="76"/>
        <v>0</v>
      </c>
      <c r="AM248" s="436"/>
      <c r="AN248" s="435"/>
      <c r="AO248" s="73"/>
      <c r="AP248" s="88"/>
      <c r="AQ248" s="89"/>
      <c r="AR248" s="88"/>
      <c r="AS248" s="89"/>
      <c r="AT248" s="88"/>
      <c r="AU248" s="89"/>
      <c r="AV248" s="88"/>
      <c r="AW248" s="89"/>
      <c r="AX248" s="90"/>
      <c r="AY248" s="89"/>
      <c r="AZ248" s="88"/>
      <c r="BA248" s="89"/>
      <c r="BB248" s="88"/>
      <c r="BC248" s="90"/>
      <c r="BD248" s="88"/>
      <c r="BE248" s="89"/>
      <c r="BF248" s="89"/>
      <c r="BG248" s="89"/>
      <c r="BH248" s="88"/>
      <c r="BI248" s="91"/>
      <c r="BJ248" s="87"/>
      <c r="BK248" s="91"/>
      <c r="BL248" s="87"/>
      <c r="BM248" s="91"/>
      <c r="BN248" s="87"/>
      <c r="BO248" s="91"/>
      <c r="BP248" s="87"/>
      <c r="BQ248" s="91"/>
      <c r="BR248" s="87"/>
      <c r="BS248" s="91"/>
      <c r="BT248" s="87"/>
      <c r="BU248" s="89"/>
      <c r="BV248" s="89"/>
      <c r="BW248" s="91"/>
      <c r="BX248" s="87"/>
      <c r="BY248" s="91"/>
      <c r="BZ248" s="87"/>
      <c r="CA248" s="92"/>
      <c r="CB248" s="93"/>
      <c r="CC248" s="91"/>
      <c r="CD248" s="87"/>
      <c r="CE248" s="92"/>
      <c r="CF248" s="93"/>
      <c r="CG248" s="89"/>
      <c r="CH248" s="88"/>
      <c r="CI248" s="92"/>
      <c r="CJ248" s="93"/>
      <c r="CK248" s="91"/>
      <c r="CL248" s="87"/>
      <c r="CM248" s="92"/>
      <c r="CN248" s="93"/>
      <c r="CO248" s="92"/>
      <c r="CP248" s="93"/>
      <c r="CQ248" s="92"/>
      <c r="CR248" s="93"/>
      <c r="CS248" s="92"/>
      <c r="CT248" s="93"/>
      <c r="CU248" s="92"/>
      <c r="CV248" s="93"/>
      <c r="CW248" s="91"/>
      <c r="CX248" s="87"/>
      <c r="CY248" s="89"/>
      <c r="CZ248" s="89"/>
      <c r="DA248" s="91"/>
      <c r="DB248" s="87"/>
      <c r="DC248" s="91"/>
      <c r="DD248" s="87"/>
      <c r="DE248" s="91"/>
      <c r="DF248" s="87"/>
      <c r="DG248" s="91"/>
      <c r="DH248" s="87"/>
      <c r="DI248" s="91"/>
      <c r="DJ248" s="87"/>
      <c r="DK248" s="91"/>
      <c r="DL248" s="87"/>
      <c r="DM248" s="91"/>
      <c r="DN248" s="87"/>
      <c r="DO248" s="91"/>
      <c r="DP248" s="87"/>
      <c r="DQ248" s="91"/>
      <c r="DR248" s="87"/>
      <c r="DS248" s="89"/>
      <c r="DT248" s="89"/>
      <c r="DU248" s="94"/>
      <c r="DV248" s="95"/>
      <c r="DW248" s="94"/>
      <c r="DX248" s="95"/>
      <c r="DY248" s="94"/>
      <c r="DZ248" s="95"/>
      <c r="EA248" s="94"/>
      <c r="EB248" s="148"/>
      <c r="EC248" s="149"/>
      <c r="ED248" s="95"/>
      <c r="EE248" s="94"/>
      <c r="EF248" s="95"/>
      <c r="EG248" s="94"/>
      <c r="EH248" s="95"/>
      <c r="EI248" s="94"/>
      <c r="EJ248" s="95"/>
      <c r="EK248" s="94"/>
      <c r="EL248" s="95"/>
      <c r="EM248" s="94"/>
      <c r="EN248" s="95"/>
      <c r="EO248" s="89"/>
      <c r="EP248" s="89"/>
      <c r="EQ248" s="89"/>
      <c r="ER248" s="89"/>
      <c r="ES248" s="96"/>
      <c r="ET248" s="96"/>
      <c r="EU248" s="96"/>
      <c r="EX248" s="88"/>
    </row>
    <row r="249" spans="1:154" s="112" customFormat="1" ht="29" thickTop="1" thickBot="1">
      <c r="A249" s="57">
        <v>144</v>
      </c>
      <c r="B249" s="71"/>
      <c r="C249" s="72"/>
      <c r="D249" s="72"/>
      <c r="E249" s="427"/>
      <c r="F249" s="427"/>
      <c r="G249" s="427"/>
      <c r="H249" s="427"/>
      <c r="I249" s="25">
        <f t="shared" si="88"/>
        <v>0</v>
      </c>
      <c r="J249" s="25">
        <f t="shared" si="88"/>
        <v>0</v>
      </c>
      <c r="K249" s="25">
        <f t="shared" si="82"/>
        <v>0</v>
      </c>
      <c r="L249" s="427"/>
      <c r="M249" s="427"/>
      <c r="N249" s="427"/>
      <c r="O249" s="427"/>
      <c r="P249" s="25">
        <f t="shared" ref="P249:Q249" si="89">L249+N249</f>
        <v>0</v>
      </c>
      <c r="Q249" s="25">
        <f t="shared" si="89"/>
        <v>0</v>
      </c>
      <c r="R249" s="25">
        <f t="shared" si="70"/>
        <v>0</v>
      </c>
      <c r="S249" s="26">
        <f t="shared" si="87"/>
        <v>0</v>
      </c>
      <c r="T249" s="26">
        <f t="shared" si="87"/>
        <v>0</v>
      </c>
      <c r="U249" s="26">
        <f t="shared" si="87"/>
        <v>0</v>
      </c>
      <c r="V249" s="26">
        <f t="shared" si="87"/>
        <v>0</v>
      </c>
      <c r="W249" s="26">
        <f t="shared" ref="W249:X249" si="90">S249+U249</f>
        <v>0</v>
      </c>
      <c r="X249" s="26">
        <f t="shared" si="90"/>
        <v>0</v>
      </c>
      <c r="Y249" s="26">
        <f t="shared" si="72"/>
        <v>0</v>
      </c>
      <c r="Z249" s="441"/>
      <c r="AA249" s="441"/>
      <c r="AB249" s="441"/>
      <c r="AC249" s="441"/>
      <c r="AD249" s="25">
        <f t="shared" ref="AD249:AE249" si="91">Z249+AB249</f>
        <v>0</v>
      </c>
      <c r="AE249" s="25">
        <f t="shared" si="91"/>
        <v>0</v>
      </c>
      <c r="AF249" s="25">
        <f t="shared" si="74"/>
        <v>0</v>
      </c>
      <c r="AG249" s="451"/>
      <c r="AH249" s="451"/>
      <c r="AI249" s="100"/>
      <c r="AJ249" s="27">
        <f t="shared" si="84"/>
        <v>0</v>
      </c>
      <c r="AK249" s="27">
        <f t="shared" si="85"/>
        <v>0</v>
      </c>
      <c r="AL249" s="100"/>
      <c r="AM249" s="448"/>
      <c r="AN249" s="437"/>
      <c r="AO249" s="99"/>
      <c r="AP249" s="101"/>
      <c r="AQ249" s="99"/>
      <c r="AR249" s="101"/>
      <c r="AS249" s="99"/>
      <c r="AT249" s="101"/>
      <c r="AU249" s="99"/>
      <c r="AV249" s="101"/>
      <c r="AW249" s="99"/>
      <c r="AX249" s="102"/>
      <c r="AY249" s="99"/>
      <c r="AZ249" s="101"/>
      <c r="BA249" s="99"/>
      <c r="BB249" s="101"/>
      <c r="BC249" s="102"/>
      <c r="BD249" s="101"/>
      <c r="BE249" s="99"/>
      <c r="BF249" s="99"/>
      <c r="BG249" s="99"/>
      <c r="BH249" s="101"/>
      <c r="BI249" s="103"/>
      <c r="BJ249" s="104"/>
      <c r="BK249" s="103"/>
      <c r="BL249" s="104"/>
      <c r="BM249" s="103"/>
      <c r="BN249" s="104"/>
      <c r="BO249" s="103"/>
      <c r="BP249" s="104"/>
      <c r="BQ249" s="103"/>
      <c r="BR249" s="104"/>
      <c r="BS249" s="103"/>
      <c r="BT249" s="104"/>
      <c r="BU249" s="99"/>
      <c r="BV249" s="99"/>
      <c r="BW249" s="103"/>
      <c r="BX249" s="104"/>
      <c r="BY249" s="103"/>
      <c r="BZ249" s="104"/>
      <c r="CA249" s="105"/>
      <c r="CB249" s="106"/>
      <c r="CC249" s="103"/>
      <c r="CD249" s="104"/>
      <c r="CE249" s="105"/>
      <c r="CF249" s="106"/>
      <c r="CG249" s="99"/>
      <c r="CH249" s="101"/>
      <c r="CI249" s="105"/>
      <c r="CJ249" s="106"/>
      <c r="CK249" s="103"/>
      <c r="CL249" s="104"/>
      <c r="CM249" s="105"/>
      <c r="CN249" s="106"/>
      <c r="CO249" s="105"/>
      <c r="CP249" s="106"/>
      <c r="CQ249" s="105"/>
      <c r="CR249" s="106"/>
      <c r="CS249" s="105"/>
      <c r="CT249" s="106"/>
      <c r="CU249" s="105"/>
      <c r="CV249" s="106"/>
      <c r="CW249" s="103"/>
      <c r="CX249" s="104"/>
      <c r="CY249" s="99"/>
      <c r="CZ249" s="99"/>
      <c r="DA249" s="103"/>
      <c r="DB249" s="104"/>
      <c r="DC249" s="103"/>
      <c r="DD249" s="104"/>
      <c r="DE249" s="103"/>
      <c r="DF249" s="104"/>
      <c r="DG249" s="103"/>
      <c r="DH249" s="104"/>
      <c r="DI249" s="103"/>
      <c r="DJ249" s="104"/>
      <c r="DK249" s="103"/>
      <c r="DL249" s="104"/>
      <c r="DM249" s="103"/>
      <c r="DN249" s="104"/>
      <c r="DO249" s="103"/>
      <c r="DP249" s="104"/>
      <c r="DQ249" s="103"/>
      <c r="DR249" s="104"/>
      <c r="DS249" s="99"/>
      <c r="DT249" s="99"/>
      <c r="DU249" s="107"/>
      <c r="DV249" s="108"/>
      <c r="DW249" s="107"/>
      <c r="DX249" s="108"/>
      <c r="DY249" s="107"/>
      <c r="DZ249" s="108"/>
      <c r="EA249" s="107"/>
      <c r="EB249" s="150"/>
      <c r="EC249" s="151"/>
      <c r="ED249" s="108"/>
      <c r="EE249" s="107"/>
      <c r="EF249" s="108"/>
      <c r="EG249" s="107"/>
      <c r="EH249" s="108"/>
      <c r="EI249" s="107"/>
      <c r="EJ249" s="108"/>
      <c r="EK249" s="107"/>
      <c r="EL249" s="108"/>
      <c r="EM249" s="107"/>
      <c r="EN249" s="108"/>
      <c r="EO249" s="99"/>
      <c r="EP249" s="99"/>
      <c r="EQ249" s="99"/>
      <c r="ER249" s="99"/>
      <c r="ES249" s="111"/>
      <c r="ET249" s="111"/>
      <c r="EU249" s="111"/>
      <c r="EX249" s="101"/>
    </row>
    <row r="250" spans="1:154" s="156" customFormat="1" ht="29" thickTop="1" thickBot="1">
      <c r="A250" s="484" t="s">
        <v>251</v>
      </c>
      <c r="B250" s="485"/>
      <c r="C250" s="486"/>
      <c r="D250" s="152"/>
      <c r="E250" s="153">
        <f>SUM(E218:E248)</f>
        <v>0</v>
      </c>
      <c r="F250" s="153">
        <f t="shared" ref="F250:AL250" si="92">SUM(F218:F248)</f>
        <v>0</v>
      </c>
      <c r="G250" s="153">
        <f t="shared" si="92"/>
        <v>0</v>
      </c>
      <c r="H250" s="153">
        <f t="shared" si="92"/>
        <v>0</v>
      </c>
      <c r="I250" s="153">
        <f t="shared" si="92"/>
        <v>0</v>
      </c>
      <c r="J250" s="153">
        <f t="shared" si="92"/>
        <v>0</v>
      </c>
      <c r="K250" s="153">
        <f t="shared" si="92"/>
        <v>0</v>
      </c>
      <c r="L250" s="153">
        <f t="shared" si="92"/>
        <v>0</v>
      </c>
      <c r="M250" s="153">
        <f t="shared" si="92"/>
        <v>0</v>
      </c>
      <c r="N250" s="153">
        <f t="shared" si="92"/>
        <v>0</v>
      </c>
      <c r="O250" s="153">
        <f t="shared" si="92"/>
        <v>0</v>
      </c>
      <c r="P250" s="153">
        <f t="shared" si="92"/>
        <v>0</v>
      </c>
      <c r="Q250" s="153">
        <f t="shared" si="92"/>
        <v>0</v>
      </c>
      <c r="R250" s="153">
        <f t="shared" si="92"/>
        <v>0</v>
      </c>
      <c r="S250" s="153">
        <f t="shared" si="92"/>
        <v>0</v>
      </c>
      <c r="T250" s="153">
        <f t="shared" si="92"/>
        <v>0</v>
      </c>
      <c r="U250" s="153">
        <f t="shared" si="92"/>
        <v>0</v>
      </c>
      <c r="V250" s="153">
        <f t="shared" si="92"/>
        <v>0</v>
      </c>
      <c r="W250" s="153">
        <f t="shared" si="92"/>
        <v>0</v>
      </c>
      <c r="X250" s="153">
        <f t="shared" si="92"/>
        <v>0</v>
      </c>
      <c r="Y250" s="153">
        <f t="shared" si="92"/>
        <v>0</v>
      </c>
      <c r="Z250" s="153">
        <f t="shared" si="92"/>
        <v>0</v>
      </c>
      <c r="AA250" s="153">
        <f t="shared" si="92"/>
        <v>0</v>
      </c>
      <c r="AB250" s="153">
        <f t="shared" si="92"/>
        <v>0</v>
      </c>
      <c r="AC250" s="153">
        <f t="shared" si="92"/>
        <v>0</v>
      </c>
      <c r="AD250" s="153">
        <f t="shared" si="92"/>
        <v>0</v>
      </c>
      <c r="AE250" s="153">
        <f t="shared" si="92"/>
        <v>0</v>
      </c>
      <c r="AF250" s="153">
        <f t="shared" si="92"/>
        <v>0</v>
      </c>
      <c r="AG250" s="153">
        <f t="shared" si="92"/>
        <v>0</v>
      </c>
      <c r="AH250" s="153">
        <f t="shared" si="92"/>
        <v>0</v>
      </c>
      <c r="AI250" s="153">
        <f t="shared" si="92"/>
        <v>0</v>
      </c>
      <c r="AJ250" s="153">
        <f t="shared" si="92"/>
        <v>0</v>
      </c>
      <c r="AK250" s="153">
        <f t="shared" si="92"/>
        <v>0</v>
      </c>
      <c r="AL250" s="153">
        <f t="shared" si="92"/>
        <v>0</v>
      </c>
      <c r="AM250" s="153"/>
      <c r="AN250" s="152"/>
      <c r="AO250" s="152"/>
      <c r="AP250" s="153"/>
      <c r="AQ250" s="152"/>
      <c r="AR250" s="153"/>
      <c r="AS250" s="152"/>
      <c r="AT250" s="153"/>
      <c r="AU250" s="152"/>
      <c r="AV250" s="153"/>
      <c r="AW250" s="152"/>
      <c r="AX250" s="153"/>
      <c r="AY250" s="153"/>
      <c r="AZ250" s="153"/>
      <c r="BA250" s="152"/>
      <c r="BB250" s="153"/>
      <c r="BC250" s="154"/>
      <c r="BD250" s="153"/>
      <c r="BE250" s="152"/>
      <c r="BF250" s="152"/>
      <c r="BG250" s="152"/>
      <c r="BH250" s="153"/>
      <c r="BI250" s="152"/>
      <c r="BJ250" s="153"/>
      <c r="BK250" s="152"/>
      <c r="BL250" s="153"/>
      <c r="BM250" s="152"/>
      <c r="BN250" s="153"/>
      <c r="BO250" s="152"/>
      <c r="BP250" s="153"/>
      <c r="BQ250" s="152"/>
      <c r="BR250" s="153"/>
      <c r="BS250" s="152"/>
      <c r="BT250" s="153"/>
      <c r="BU250" s="152"/>
      <c r="BV250" s="152"/>
      <c r="BW250" s="152"/>
      <c r="BX250" s="153"/>
      <c r="BY250" s="152"/>
      <c r="BZ250" s="153"/>
      <c r="CA250" s="152"/>
      <c r="CB250" s="153"/>
      <c r="CC250" s="152"/>
      <c r="CD250" s="153"/>
      <c r="CE250" s="152"/>
      <c r="CF250" s="153"/>
      <c r="CG250" s="152"/>
      <c r="CH250" s="153"/>
      <c r="CI250" s="152"/>
      <c r="CJ250" s="153"/>
      <c r="CK250" s="152"/>
      <c r="CL250" s="153"/>
      <c r="CM250" s="152"/>
      <c r="CN250" s="153"/>
      <c r="CO250" s="152"/>
      <c r="CP250" s="153"/>
      <c r="CQ250" s="152"/>
      <c r="CR250" s="153"/>
      <c r="CS250" s="152"/>
      <c r="CT250" s="153"/>
      <c r="CU250" s="152"/>
      <c r="CV250" s="153"/>
      <c r="CW250" s="152"/>
      <c r="CX250" s="153"/>
      <c r="CY250" s="152"/>
      <c r="CZ250" s="152"/>
      <c r="DA250" s="152"/>
      <c r="DB250" s="153"/>
      <c r="DC250" s="152"/>
      <c r="DD250" s="153"/>
      <c r="DE250" s="152"/>
      <c r="DF250" s="153"/>
      <c r="DG250" s="152"/>
      <c r="DH250" s="153"/>
      <c r="DI250" s="152"/>
      <c r="DJ250" s="153"/>
      <c r="DK250" s="152"/>
      <c r="DL250" s="153"/>
      <c r="DM250" s="152"/>
      <c r="DN250" s="153"/>
      <c r="DO250" s="152"/>
      <c r="DP250" s="153"/>
      <c r="DQ250" s="152"/>
      <c r="DR250" s="153"/>
      <c r="DS250" s="152"/>
      <c r="DT250" s="152"/>
      <c r="DU250" s="152"/>
      <c r="DV250" s="153"/>
      <c r="DW250" s="152"/>
      <c r="DX250" s="153"/>
      <c r="DY250" s="152"/>
      <c r="DZ250" s="153"/>
      <c r="EA250" s="152"/>
      <c r="EB250" s="153"/>
      <c r="EC250" s="152"/>
      <c r="ED250" s="153"/>
      <c r="EE250" s="152"/>
      <c r="EF250" s="153"/>
      <c r="EG250" s="152"/>
      <c r="EH250" s="153"/>
      <c r="EI250" s="152"/>
      <c r="EJ250" s="153"/>
      <c r="EK250" s="152"/>
      <c r="EL250" s="153"/>
      <c r="EM250" s="152"/>
      <c r="EN250" s="153"/>
      <c r="EO250" s="152"/>
      <c r="EP250" s="152"/>
      <c r="EQ250" s="152"/>
      <c r="ER250" s="152"/>
      <c r="ES250" s="152"/>
      <c r="ET250" s="152"/>
      <c r="EU250" s="152"/>
      <c r="EV250" s="155"/>
      <c r="EW250" s="155"/>
      <c r="EX250" s="152"/>
    </row>
    <row r="251" spans="1:154" s="161" customFormat="1" ht="29" thickTop="1" thickBot="1">
      <c r="A251" s="487" t="s">
        <v>252</v>
      </c>
      <c r="B251" s="488"/>
      <c r="C251" s="489"/>
      <c r="D251" s="157"/>
      <c r="E251" s="158">
        <f>E250+E217+E111+E107</f>
        <v>0</v>
      </c>
      <c r="F251" s="158">
        <f t="shared" ref="F251:I251" si="93">F250+F217+F111+F107</f>
        <v>0</v>
      </c>
      <c r="G251" s="158">
        <f t="shared" si="93"/>
        <v>0</v>
      </c>
      <c r="H251" s="158">
        <f t="shared" si="93"/>
        <v>0</v>
      </c>
      <c r="I251" s="158">
        <f t="shared" si="93"/>
        <v>0</v>
      </c>
      <c r="J251" s="158">
        <f>J250+J217+J111+J107</f>
        <v>0</v>
      </c>
      <c r="K251" s="158">
        <f t="shared" ref="K251:AL251" si="94">K250+K217+K111+K107</f>
        <v>0</v>
      </c>
      <c r="L251" s="158">
        <f t="shared" si="94"/>
        <v>0</v>
      </c>
      <c r="M251" s="158">
        <f t="shared" si="94"/>
        <v>0</v>
      </c>
      <c r="N251" s="158">
        <f t="shared" si="94"/>
        <v>0</v>
      </c>
      <c r="O251" s="158">
        <f t="shared" si="94"/>
        <v>0</v>
      </c>
      <c r="P251" s="158">
        <f t="shared" si="94"/>
        <v>0</v>
      </c>
      <c r="Q251" s="158">
        <f t="shared" si="94"/>
        <v>0</v>
      </c>
      <c r="R251" s="158">
        <f t="shared" si="94"/>
        <v>0</v>
      </c>
      <c r="S251" s="158">
        <f t="shared" si="94"/>
        <v>0</v>
      </c>
      <c r="T251" s="158">
        <f t="shared" si="94"/>
        <v>0</v>
      </c>
      <c r="U251" s="158">
        <f t="shared" si="94"/>
        <v>0</v>
      </c>
      <c r="V251" s="158">
        <f t="shared" si="94"/>
        <v>0</v>
      </c>
      <c r="W251" s="158">
        <f t="shared" si="94"/>
        <v>0</v>
      </c>
      <c r="X251" s="158">
        <f t="shared" si="94"/>
        <v>0</v>
      </c>
      <c r="Y251" s="158">
        <f t="shared" si="94"/>
        <v>0</v>
      </c>
      <c r="Z251" s="158">
        <f t="shared" si="94"/>
        <v>0</v>
      </c>
      <c r="AA251" s="158">
        <f t="shared" si="94"/>
        <v>0</v>
      </c>
      <c r="AB251" s="158">
        <f t="shared" si="94"/>
        <v>0</v>
      </c>
      <c r="AC251" s="158">
        <f t="shared" si="94"/>
        <v>0</v>
      </c>
      <c r="AD251" s="158">
        <f t="shared" si="94"/>
        <v>0</v>
      </c>
      <c r="AE251" s="158">
        <f t="shared" si="94"/>
        <v>0</v>
      </c>
      <c r="AF251" s="158">
        <f t="shared" si="94"/>
        <v>0</v>
      </c>
      <c r="AG251" s="158">
        <f t="shared" si="94"/>
        <v>0</v>
      </c>
      <c r="AH251" s="158">
        <f t="shared" si="94"/>
        <v>0</v>
      </c>
      <c r="AI251" s="158">
        <f t="shared" si="94"/>
        <v>0</v>
      </c>
      <c r="AJ251" s="158">
        <f t="shared" si="94"/>
        <v>0</v>
      </c>
      <c r="AK251" s="158">
        <f t="shared" si="94"/>
        <v>0</v>
      </c>
      <c r="AL251" s="158">
        <f t="shared" si="94"/>
        <v>0</v>
      </c>
      <c r="AM251" s="158"/>
      <c r="AN251" s="157"/>
      <c r="AO251" s="157"/>
      <c r="AP251" s="158"/>
      <c r="AQ251" s="157"/>
      <c r="AR251" s="158"/>
      <c r="AS251" s="157"/>
      <c r="AT251" s="158"/>
      <c r="AU251" s="157"/>
      <c r="AV251" s="158"/>
      <c r="AW251" s="157"/>
      <c r="AX251" s="158"/>
      <c r="AY251" s="158"/>
      <c r="AZ251" s="158"/>
      <c r="BA251" s="157"/>
      <c r="BB251" s="158"/>
      <c r="BC251" s="159"/>
      <c r="BD251" s="158"/>
      <c r="BE251" s="160"/>
      <c r="BF251" s="157"/>
      <c r="BG251" s="157"/>
      <c r="BH251" s="158"/>
      <c r="BI251" s="157"/>
      <c r="BJ251" s="158"/>
      <c r="BK251" s="157"/>
      <c r="BL251" s="158"/>
      <c r="BM251" s="157"/>
      <c r="BN251" s="158"/>
      <c r="BO251" s="157"/>
      <c r="BP251" s="158"/>
      <c r="BQ251" s="157"/>
      <c r="BR251" s="158"/>
      <c r="BS251" s="157"/>
      <c r="BT251" s="158"/>
      <c r="BU251" s="157"/>
      <c r="BV251" s="157"/>
      <c r="BW251" s="157"/>
      <c r="BX251" s="158"/>
      <c r="BY251" s="157"/>
      <c r="BZ251" s="158"/>
      <c r="CA251" s="157"/>
      <c r="CB251" s="158"/>
      <c r="CC251" s="157"/>
      <c r="CD251" s="158"/>
      <c r="CE251" s="157"/>
      <c r="CF251" s="158"/>
      <c r="CG251" s="157"/>
      <c r="CH251" s="158"/>
      <c r="CI251" s="157"/>
      <c r="CJ251" s="158"/>
      <c r="CK251" s="157"/>
      <c r="CL251" s="158"/>
      <c r="CM251" s="157"/>
      <c r="CN251" s="158"/>
      <c r="CO251" s="157"/>
      <c r="CP251" s="158"/>
      <c r="CQ251" s="157"/>
      <c r="CR251" s="158"/>
      <c r="CS251" s="157"/>
      <c r="CT251" s="158"/>
      <c r="CU251" s="157"/>
      <c r="CV251" s="158"/>
      <c r="CW251" s="157"/>
      <c r="CX251" s="158"/>
      <c r="CY251" s="157"/>
      <c r="CZ251" s="157"/>
      <c r="DA251" s="157"/>
      <c r="DB251" s="158"/>
      <c r="DC251" s="157"/>
      <c r="DD251" s="158"/>
      <c r="DE251" s="157"/>
      <c r="DF251" s="158"/>
      <c r="DG251" s="157"/>
      <c r="DH251" s="158"/>
      <c r="DI251" s="157"/>
      <c r="DJ251" s="158"/>
      <c r="DK251" s="157"/>
      <c r="DL251" s="158"/>
      <c r="DM251" s="157"/>
      <c r="DN251" s="158"/>
      <c r="DO251" s="157"/>
      <c r="DP251" s="158"/>
      <c r="DQ251" s="157"/>
      <c r="DR251" s="158"/>
      <c r="DS251" s="157"/>
      <c r="DT251" s="157"/>
      <c r="DU251" s="157"/>
      <c r="DV251" s="158"/>
      <c r="DW251" s="157"/>
      <c r="DX251" s="158"/>
      <c r="DY251" s="157"/>
      <c r="DZ251" s="158"/>
      <c r="EA251" s="157"/>
      <c r="EB251" s="158"/>
      <c r="EC251" s="157"/>
      <c r="ED251" s="158"/>
      <c r="EE251" s="157"/>
      <c r="EF251" s="158"/>
      <c r="EG251" s="157"/>
      <c r="EH251" s="158"/>
      <c r="EI251" s="157"/>
      <c r="EJ251" s="158"/>
      <c r="EK251" s="157"/>
      <c r="EL251" s="158"/>
      <c r="EM251" s="157"/>
      <c r="EN251" s="158"/>
      <c r="EO251" s="157"/>
      <c r="EP251" s="157"/>
      <c r="EQ251" s="160"/>
      <c r="ER251" s="157"/>
      <c r="ES251" s="157"/>
      <c r="ET251" s="157"/>
      <c r="EU251" s="157"/>
      <c r="EV251" s="157"/>
      <c r="EW251" s="157"/>
      <c r="EX251" s="157"/>
    </row>
    <row r="252" spans="1:154" s="166" customFormat="1" ht="29" thickTop="1" thickBot="1">
      <c r="A252" s="490" t="s">
        <v>253</v>
      </c>
      <c r="B252" s="491"/>
      <c r="C252" s="492"/>
      <c r="D252" s="162"/>
      <c r="E252" s="163">
        <f t="shared" ref="E252:AL252" si="95">E250+E217+E111+E107+E100</f>
        <v>0</v>
      </c>
      <c r="F252" s="163">
        <f t="shared" si="95"/>
        <v>0</v>
      </c>
      <c r="G252" s="163">
        <f t="shared" si="95"/>
        <v>0</v>
      </c>
      <c r="H252" s="163">
        <f t="shared" si="95"/>
        <v>0</v>
      </c>
      <c r="I252" s="163">
        <f t="shared" si="95"/>
        <v>0</v>
      </c>
      <c r="J252" s="163">
        <f t="shared" si="95"/>
        <v>0</v>
      </c>
      <c r="K252" s="163">
        <f t="shared" si="95"/>
        <v>0</v>
      </c>
      <c r="L252" s="163">
        <f t="shared" si="95"/>
        <v>0</v>
      </c>
      <c r="M252" s="163">
        <f t="shared" si="95"/>
        <v>0</v>
      </c>
      <c r="N252" s="163">
        <f t="shared" si="95"/>
        <v>0</v>
      </c>
      <c r="O252" s="163">
        <f t="shared" si="95"/>
        <v>0</v>
      </c>
      <c r="P252" s="163">
        <f t="shared" si="95"/>
        <v>0</v>
      </c>
      <c r="Q252" s="163">
        <f t="shared" si="95"/>
        <v>0</v>
      </c>
      <c r="R252" s="163">
        <f t="shared" si="95"/>
        <v>0</v>
      </c>
      <c r="S252" s="163">
        <f t="shared" si="95"/>
        <v>0</v>
      </c>
      <c r="T252" s="163">
        <f t="shared" si="95"/>
        <v>0</v>
      </c>
      <c r="U252" s="163">
        <f t="shared" si="95"/>
        <v>0</v>
      </c>
      <c r="V252" s="163">
        <f t="shared" si="95"/>
        <v>0</v>
      </c>
      <c r="W252" s="163">
        <f t="shared" si="95"/>
        <v>0</v>
      </c>
      <c r="X252" s="163">
        <f t="shared" si="95"/>
        <v>0</v>
      </c>
      <c r="Y252" s="163">
        <f t="shared" si="95"/>
        <v>0</v>
      </c>
      <c r="Z252" s="163">
        <f t="shared" si="95"/>
        <v>0</v>
      </c>
      <c r="AA252" s="163">
        <f t="shared" si="95"/>
        <v>0</v>
      </c>
      <c r="AB252" s="163">
        <f t="shared" si="95"/>
        <v>0</v>
      </c>
      <c r="AC252" s="163">
        <f t="shared" si="95"/>
        <v>0</v>
      </c>
      <c r="AD252" s="163">
        <f t="shared" si="95"/>
        <v>0</v>
      </c>
      <c r="AE252" s="163">
        <f t="shared" si="95"/>
        <v>0</v>
      </c>
      <c r="AF252" s="163">
        <f t="shared" si="95"/>
        <v>0</v>
      </c>
      <c r="AG252" s="163">
        <f t="shared" si="95"/>
        <v>0</v>
      </c>
      <c r="AH252" s="163">
        <f t="shared" si="95"/>
        <v>0</v>
      </c>
      <c r="AI252" s="163">
        <f t="shared" si="95"/>
        <v>0</v>
      </c>
      <c r="AJ252" s="163">
        <f t="shared" si="95"/>
        <v>0</v>
      </c>
      <c r="AK252" s="163">
        <f t="shared" si="95"/>
        <v>0</v>
      </c>
      <c r="AL252" s="163">
        <f t="shared" si="95"/>
        <v>0</v>
      </c>
      <c r="AM252" s="163"/>
      <c r="AN252" s="162"/>
      <c r="AO252" s="162"/>
      <c r="AP252" s="163"/>
      <c r="AQ252" s="162"/>
      <c r="AR252" s="163"/>
      <c r="AS252" s="162"/>
      <c r="AT252" s="163"/>
      <c r="AU252" s="162"/>
      <c r="AV252" s="163"/>
      <c r="AW252" s="162"/>
      <c r="AX252" s="163"/>
      <c r="AY252" s="163"/>
      <c r="AZ252" s="163"/>
      <c r="BA252" s="162"/>
      <c r="BB252" s="163"/>
      <c r="BC252" s="164"/>
      <c r="BD252" s="163"/>
      <c r="BE252" s="165"/>
      <c r="BF252" s="162"/>
      <c r="BG252" s="162"/>
      <c r="BH252" s="163"/>
      <c r="BI252" s="162"/>
      <c r="BJ252" s="163"/>
      <c r="BK252" s="162"/>
      <c r="BL252" s="163"/>
      <c r="BM252" s="162"/>
      <c r="BN252" s="163"/>
      <c r="BO252" s="162"/>
      <c r="BP252" s="163"/>
      <c r="BQ252" s="162"/>
      <c r="BR252" s="163"/>
      <c r="BS252" s="162"/>
      <c r="BT252" s="163"/>
      <c r="BU252" s="162"/>
      <c r="BV252" s="162"/>
      <c r="BW252" s="162"/>
      <c r="BX252" s="163"/>
      <c r="BY252" s="162"/>
      <c r="BZ252" s="163"/>
      <c r="CA252" s="162"/>
      <c r="CB252" s="163"/>
      <c r="CC252" s="162"/>
      <c r="CD252" s="163"/>
      <c r="CE252" s="162"/>
      <c r="CF252" s="163"/>
      <c r="CG252" s="162"/>
      <c r="CH252" s="163"/>
      <c r="CI252" s="162"/>
      <c r="CJ252" s="163"/>
      <c r="CK252" s="162"/>
      <c r="CL252" s="163"/>
      <c r="CM252" s="162"/>
      <c r="CN252" s="163"/>
      <c r="CO252" s="162"/>
      <c r="CP252" s="163"/>
      <c r="CQ252" s="162"/>
      <c r="CR252" s="163"/>
      <c r="CS252" s="162"/>
      <c r="CT252" s="163"/>
      <c r="CU252" s="162"/>
      <c r="CV252" s="163"/>
      <c r="CW252" s="162"/>
      <c r="CX252" s="163"/>
      <c r="CY252" s="162"/>
      <c r="CZ252" s="162"/>
      <c r="DA252" s="162"/>
      <c r="DB252" s="163"/>
      <c r="DC252" s="162"/>
      <c r="DD252" s="163"/>
      <c r="DE252" s="162"/>
      <c r="DF252" s="163"/>
      <c r="DG252" s="162"/>
      <c r="DH252" s="163"/>
      <c r="DI252" s="162"/>
      <c r="DJ252" s="163"/>
      <c r="DK252" s="162"/>
      <c r="DL252" s="163"/>
      <c r="DM252" s="162"/>
      <c r="DN252" s="163"/>
      <c r="DO252" s="162"/>
      <c r="DP252" s="163"/>
      <c r="DQ252" s="162"/>
      <c r="DR252" s="163"/>
      <c r="DS252" s="162"/>
      <c r="DT252" s="162"/>
      <c r="DU252" s="162"/>
      <c r="DV252" s="163"/>
      <c r="DW252" s="162"/>
      <c r="DX252" s="163"/>
      <c r="DY252" s="162"/>
      <c r="DZ252" s="163"/>
      <c r="EA252" s="162"/>
      <c r="EB252" s="163"/>
      <c r="EC252" s="162"/>
      <c r="ED252" s="163"/>
      <c r="EE252" s="162"/>
      <c r="EF252" s="163"/>
      <c r="EG252" s="162"/>
      <c r="EH252" s="163"/>
      <c r="EI252" s="162"/>
      <c r="EJ252" s="163"/>
      <c r="EK252" s="162"/>
      <c r="EL252" s="163"/>
      <c r="EM252" s="162"/>
      <c r="EN252" s="163"/>
      <c r="EO252" s="162"/>
      <c r="EP252" s="162"/>
      <c r="EQ252" s="165"/>
      <c r="ER252" s="162"/>
      <c r="ES252" s="162"/>
      <c r="ET252" s="162"/>
      <c r="EU252" s="162"/>
      <c r="EV252" s="162"/>
      <c r="EW252" s="162"/>
      <c r="EX252" s="162"/>
    </row>
    <row r="253" spans="1:154" ht="28" thickTop="1">
      <c r="AM253" s="1"/>
    </row>
    <row r="254" spans="1:154" ht="27">
      <c r="A254" s="454"/>
      <c r="B254" s="455"/>
      <c r="C254" s="455"/>
      <c r="D254" s="455"/>
      <c r="E254" s="454"/>
      <c r="F254" s="454"/>
      <c r="G254" s="454"/>
      <c r="H254" s="454"/>
      <c r="I254" s="456"/>
      <c r="J254" s="456"/>
      <c r="K254" s="456"/>
      <c r="L254" s="454"/>
      <c r="M254" s="454"/>
      <c r="N254" s="454"/>
      <c r="O254" s="454"/>
      <c r="P254" s="456"/>
      <c r="Q254" s="456"/>
      <c r="R254" s="456"/>
      <c r="S254" s="457"/>
      <c r="T254" s="457"/>
      <c r="U254" s="457"/>
      <c r="V254" s="457"/>
      <c r="W254" s="457"/>
      <c r="X254" s="457"/>
      <c r="Y254" s="457"/>
      <c r="Z254" s="454"/>
      <c r="AA254" s="454"/>
      <c r="AB254" s="454"/>
      <c r="AC254" s="454"/>
      <c r="AD254" s="456"/>
      <c r="AE254" s="456"/>
      <c r="AF254" s="456"/>
      <c r="AG254" s="455"/>
      <c r="AH254" s="455"/>
      <c r="AI254" s="458"/>
      <c r="AJ254" s="455"/>
      <c r="AK254" s="455"/>
      <c r="AL254" s="458"/>
      <c r="AM254" s="459"/>
      <c r="AN254" s="455"/>
    </row>
    <row r="255" spans="1:154" ht="27">
      <c r="A255" s="454"/>
      <c r="B255" s="455"/>
      <c r="C255" s="455"/>
      <c r="D255" s="455"/>
      <c r="E255" s="454"/>
      <c r="F255" s="454"/>
      <c r="G255" s="454"/>
      <c r="H255" s="454"/>
      <c r="I255" s="456"/>
      <c r="J255" s="456"/>
      <c r="K255" s="456"/>
      <c r="L255" s="454"/>
      <c r="M255" s="454"/>
      <c r="N255" s="454"/>
      <c r="O255" s="454"/>
      <c r="P255" s="456"/>
      <c r="Q255" s="456"/>
      <c r="R255" s="456"/>
      <c r="S255" s="457"/>
      <c r="T255" s="457"/>
      <c r="U255" s="457"/>
      <c r="V255" s="457"/>
      <c r="W255" s="457"/>
      <c r="X255" s="457"/>
      <c r="Y255" s="457"/>
      <c r="Z255" s="454"/>
      <c r="AA255" s="454"/>
      <c r="AB255" s="454"/>
      <c r="AC255" s="454"/>
      <c r="AD255" s="456"/>
      <c r="AE255" s="456"/>
      <c r="AF255" s="456"/>
      <c r="AG255" s="455"/>
      <c r="AH255" s="455"/>
      <c r="AI255" s="458"/>
      <c r="AJ255" s="455"/>
      <c r="AK255" s="455"/>
      <c r="AL255" s="458"/>
      <c r="AM255" s="459"/>
      <c r="AN255" s="455"/>
    </row>
    <row r="256" spans="1:154" ht="27">
      <c r="A256" s="454"/>
      <c r="B256" s="455"/>
      <c r="C256" s="455"/>
      <c r="D256" s="455"/>
      <c r="E256" s="454"/>
      <c r="F256" s="454"/>
      <c r="G256" s="454"/>
      <c r="H256" s="454"/>
      <c r="I256" s="456"/>
      <c r="J256" s="456"/>
      <c r="K256" s="456"/>
      <c r="L256" s="454"/>
      <c r="M256" s="454"/>
      <c r="N256" s="454"/>
      <c r="O256" s="454"/>
      <c r="P256" s="456"/>
      <c r="Q256" s="456"/>
      <c r="R256" s="456"/>
      <c r="S256" s="457"/>
      <c r="T256" s="457"/>
      <c r="U256" s="457"/>
      <c r="V256" s="457"/>
      <c r="W256" s="457"/>
      <c r="X256" s="457"/>
      <c r="Y256" s="457"/>
      <c r="Z256" s="454"/>
      <c r="AA256" s="454"/>
      <c r="AB256" s="454"/>
      <c r="AC256" s="454"/>
      <c r="AD256" s="456"/>
      <c r="AE256" s="456"/>
      <c r="AF256" s="456"/>
      <c r="AG256" s="455"/>
      <c r="AH256" s="455"/>
      <c r="AI256" s="458"/>
      <c r="AJ256" s="455"/>
      <c r="AK256" s="455"/>
      <c r="AL256" s="458"/>
      <c r="AM256" s="459"/>
      <c r="AN256" s="455"/>
    </row>
    <row r="257" spans="1:40" ht="27">
      <c r="A257" s="454"/>
      <c r="B257" s="455"/>
      <c r="C257" s="455"/>
      <c r="D257" s="455"/>
      <c r="E257" s="454"/>
      <c r="F257" s="454"/>
      <c r="G257" s="454"/>
      <c r="H257" s="454"/>
      <c r="I257" s="456"/>
      <c r="J257" s="456"/>
      <c r="K257" s="456"/>
      <c r="L257" s="454"/>
      <c r="M257" s="454"/>
      <c r="N257" s="454"/>
      <c r="O257" s="454"/>
      <c r="P257" s="456"/>
      <c r="Q257" s="456"/>
      <c r="R257" s="456"/>
      <c r="S257" s="457"/>
      <c r="T257" s="457"/>
      <c r="U257" s="457"/>
      <c r="V257" s="457"/>
      <c r="W257" s="457"/>
      <c r="X257" s="457"/>
      <c r="Y257" s="457"/>
      <c r="Z257" s="454"/>
      <c r="AA257" s="454"/>
      <c r="AB257" s="454"/>
      <c r="AC257" s="454"/>
      <c r="AD257" s="456"/>
      <c r="AE257" s="456"/>
      <c r="AF257" s="456"/>
      <c r="AG257" s="455"/>
      <c r="AH257" s="455"/>
      <c r="AI257" s="458"/>
      <c r="AJ257" s="455"/>
      <c r="AK257" s="455"/>
      <c r="AL257" s="458"/>
      <c r="AM257" s="459"/>
      <c r="AN257" s="455"/>
    </row>
    <row r="258" spans="1:40" ht="27">
      <c r="A258" s="454"/>
      <c r="B258" s="455"/>
      <c r="C258" s="455"/>
      <c r="D258" s="455"/>
      <c r="E258" s="454"/>
      <c r="F258" s="454"/>
      <c r="G258" s="454"/>
      <c r="H258" s="454"/>
      <c r="I258" s="456"/>
      <c r="J258" s="456"/>
      <c r="K258" s="456"/>
      <c r="L258" s="454"/>
      <c r="M258" s="454"/>
      <c r="N258" s="454"/>
      <c r="O258" s="454"/>
      <c r="P258" s="456"/>
      <c r="Q258" s="456"/>
      <c r="R258" s="456"/>
      <c r="S258" s="457"/>
      <c r="T258" s="457"/>
      <c r="U258" s="457"/>
      <c r="V258" s="457"/>
      <c r="W258" s="457"/>
      <c r="X258" s="457"/>
      <c r="Y258" s="457"/>
      <c r="Z258" s="454"/>
      <c r="AA258" s="454"/>
      <c r="AB258" s="454"/>
      <c r="AC258" s="454"/>
      <c r="AD258" s="456"/>
      <c r="AE258" s="456"/>
      <c r="AF258" s="456"/>
      <c r="AG258" s="455"/>
      <c r="AH258" s="455"/>
      <c r="AI258" s="458"/>
      <c r="AJ258" s="455"/>
      <c r="AK258" s="455"/>
      <c r="AL258" s="458"/>
      <c r="AM258" s="459"/>
      <c r="AN258" s="455"/>
    </row>
    <row r="259" spans="1:40" ht="27">
      <c r="A259" s="454"/>
      <c r="B259" s="455"/>
      <c r="C259" s="455"/>
      <c r="D259" s="455"/>
      <c r="E259" s="454"/>
      <c r="F259" s="454"/>
      <c r="G259" s="454"/>
      <c r="H259" s="454"/>
      <c r="I259" s="456"/>
      <c r="J259" s="456"/>
      <c r="K259" s="456"/>
      <c r="L259" s="454"/>
      <c r="M259" s="454"/>
      <c r="N259" s="454"/>
      <c r="O259" s="454"/>
      <c r="P259" s="456"/>
      <c r="Q259" s="456"/>
      <c r="R259" s="456"/>
      <c r="S259" s="457"/>
      <c r="T259" s="457"/>
      <c r="U259" s="457"/>
      <c r="V259" s="457"/>
      <c r="W259" s="457"/>
      <c r="X259" s="457"/>
      <c r="Y259" s="457"/>
      <c r="Z259" s="454"/>
      <c r="AA259" s="454"/>
      <c r="AB259" s="454"/>
      <c r="AC259" s="454"/>
      <c r="AD259" s="456"/>
      <c r="AE259" s="456"/>
      <c r="AF259" s="456"/>
      <c r="AG259" s="455"/>
      <c r="AH259" s="455"/>
      <c r="AI259" s="458"/>
      <c r="AJ259" s="455"/>
      <c r="AK259" s="455"/>
      <c r="AL259" s="458"/>
      <c r="AM259" s="459"/>
      <c r="AN259" s="455"/>
    </row>
    <row r="260" spans="1:40" ht="27">
      <c r="A260" s="454"/>
      <c r="B260" s="455"/>
      <c r="C260" s="455"/>
      <c r="D260" s="455"/>
      <c r="E260" s="454"/>
      <c r="F260" s="454"/>
      <c r="G260" s="454"/>
      <c r="H260" s="454"/>
      <c r="I260" s="456"/>
      <c r="J260" s="456"/>
      <c r="K260" s="456"/>
      <c r="L260" s="454"/>
      <c r="M260" s="454"/>
      <c r="N260" s="454"/>
      <c r="O260" s="454"/>
      <c r="P260" s="456"/>
      <c r="Q260" s="456"/>
      <c r="R260" s="456"/>
      <c r="S260" s="457"/>
      <c r="T260" s="457"/>
      <c r="U260" s="457"/>
      <c r="V260" s="457"/>
      <c r="W260" s="457"/>
      <c r="X260" s="457"/>
      <c r="Y260" s="457"/>
      <c r="Z260" s="454"/>
      <c r="AA260" s="454"/>
      <c r="AB260" s="454"/>
      <c r="AC260" s="454"/>
      <c r="AD260" s="456"/>
      <c r="AE260" s="456"/>
      <c r="AF260" s="456"/>
      <c r="AG260" s="455"/>
      <c r="AH260" s="455"/>
      <c r="AI260" s="458"/>
      <c r="AJ260" s="455"/>
      <c r="AK260" s="455"/>
      <c r="AL260" s="458"/>
      <c r="AM260" s="459"/>
      <c r="AN260" s="455"/>
    </row>
    <row r="261" spans="1:40" ht="27">
      <c r="A261" s="454"/>
      <c r="B261" s="455"/>
      <c r="C261" s="455"/>
      <c r="D261" s="455"/>
      <c r="E261" s="454"/>
      <c r="F261" s="454"/>
      <c r="G261" s="454"/>
      <c r="H261" s="454"/>
      <c r="I261" s="456"/>
      <c r="J261" s="456"/>
      <c r="K261" s="456"/>
      <c r="L261" s="454"/>
      <c r="M261" s="454"/>
      <c r="N261" s="454"/>
      <c r="O261" s="454"/>
      <c r="P261" s="456"/>
      <c r="Q261" s="456"/>
      <c r="R261" s="456"/>
      <c r="S261" s="457"/>
      <c r="T261" s="457"/>
      <c r="U261" s="457"/>
      <c r="V261" s="457"/>
      <c r="W261" s="457"/>
      <c r="X261" s="457"/>
      <c r="Y261" s="457"/>
      <c r="Z261" s="454"/>
      <c r="AA261" s="454"/>
      <c r="AB261" s="454"/>
      <c r="AC261" s="454"/>
      <c r="AD261" s="456"/>
      <c r="AE261" s="456"/>
      <c r="AF261" s="456"/>
      <c r="AG261" s="455"/>
      <c r="AH261" s="455"/>
      <c r="AI261" s="458"/>
      <c r="AJ261" s="455"/>
      <c r="AK261" s="455"/>
      <c r="AL261" s="458"/>
      <c r="AM261" s="459"/>
      <c r="AN261" s="455"/>
    </row>
    <row r="262" spans="1:40" ht="27">
      <c r="A262" s="454"/>
      <c r="B262" s="455"/>
      <c r="C262" s="455"/>
      <c r="D262" s="455"/>
      <c r="E262" s="454"/>
      <c r="F262" s="454"/>
      <c r="G262" s="454"/>
      <c r="H262" s="454"/>
      <c r="I262" s="456"/>
      <c r="J262" s="456"/>
      <c r="K262" s="456"/>
      <c r="L262" s="454"/>
      <c r="M262" s="454"/>
      <c r="N262" s="454"/>
      <c r="O262" s="454"/>
      <c r="P262" s="456"/>
      <c r="Q262" s="456"/>
      <c r="R262" s="456"/>
      <c r="S262" s="457"/>
      <c r="T262" s="457"/>
      <c r="U262" s="457"/>
      <c r="V262" s="457"/>
      <c r="W262" s="457"/>
      <c r="X262" s="457"/>
      <c r="Y262" s="457"/>
      <c r="Z262" s="454"/>
      <c r="AA262" s="454"/>
      <c r="AB262" s="454"/>
      <c r="AC262" s="454"/>
      <c r="AD262" s="456"/>
      <c r="AE262" s="456"/>
      <c r="AF262" s="456"/>
      <c r="AG262" s="455"/>
      <c r="AH262" s="455"/>
      <c r="AI262" s="458"/>
      <c r="AJ262" s="455"/>
      <c r="AK262" s="455"/>
      <c r="AL262" s="458"/>
      <c r="AM262" s="459"/>
      <c r="AN262" s="455"/>
    </row>
    <row r="263" spans="1:40" ht="27">
      <c r="A263" s="454"/>
      <c r="B263" s="455"/>
      <c r="C263" s="455"/>
      <c r="D263" s="455"/>
      <c r="E263" s="454"/>
      <c r="F263" s="454"/>
      <c r="G263" s="454"/>
      <c r="H263" s="454"/>
      <c r="I263" s="456"/>
      <c r="J263" s="456"/>
      <c r="K263" s="456"/>
      <c r="L263" s="454"/>
      <c r="M263" s="454"/>
      <c r="N263" s="454"/>
      <c r="O263" s="454"/>
      <c r="P263" s="456"/>
      <c r="Q263" s="456"/>
      <c r="R263" s="456"/>
      <c r="S263" s="457"/>
      <c r="T263" s="457"/>
      <c r="U263" s="457"/>
      <c r="V263" s="457"/>
      <c r="W263" s="457"/>
      <c r="X263" s="457"/>
      <c r="Y263" s="457"/>
      <c r="Z263" s="454"/>
      <c r="AA263" s="454"/>
      <c r="AB263" s="454"/>
      <c r="AC263" s="454"/>
      <c r="AD263" s="456"/>
      <c r="AE263" s="456"/>
      <c r="AF263" s="456"/>
      <c r="AG263" s="455"/>
      <c r="AH263" s="455"/>
      <c r="AI263" s="458"/>
      <c r="AJ263" s="455"/>
      <c r="AK263" s="455"/>
      <c r="AL263" s="458"/>
      <c r="AM263" s="459"/>
      <c r="AN263" s="455"/>
    </row>
    <row r="264" spans="1:40" ht="27">
      <c r="A264" s="454"/>
      <c r="B264" s="455"/>
      <c r="C264" s="455"/>
      <c r="D264" s="455"/>
      <c r="E264" s="454"/>
      <c r="F264" s="454"/>
      <c r="G264" s="454"/>
      <c r="H264" s="454"/>
      <c r="I264" s="456"/>
      <c r="J264" s="456"/>
      <c r="K264" s="456"/>
      <c r="L264" s="454"/>
      <c r="M264" s="454"/>
      <c r="N264" s="454"/>
      <c r="O264" s="454"/>
      <c r="P264" s="456"/>
      <c r="Q264" s="456"/>
      <c r="R264" s="456"/>
      <c r="S264" s="457"/>
      <c r="T264" s="457"/>
      <c r="U264" s="457"/>
      <c r="V264" s="457"/>
      <c r="W264" s="457"/>
      <c r="X264" s="457"/>
      <c r="Y264" s="457"/>
      <c r="Z264" s="454"/>
      <c r="AA264" s="454"/>
      <c r="AB264" s="454"/>
      <c r="AC264" s="454"/>
      <c r="AD264" s="456"/>
      <c r="AE264" s="456"/>
      <c r="AF264" s="456"/>
      <c r="AG264" s="455"/>
      <c r="AH264" s="455"/>
      <c r="AI264" s="458"/>
      <c r="AJ264" s="455"/>
      <c r="AK264" s="455"/>
      <c r="AL264" s="458"/>
      <c r="AM264" s="459"/>
      <c r="AN264" s="455"/>
    </row>
    <row r="265" spans="1:40" ht="27">
      <c r="A265" s="454"/>
      <c r="B265" s="455"/>
      <c r="C265" s="455"/>
      <c r="D265" s="455"/>
      <c r="E265" s="454"/>
      <c r="F265" s="454"/>
      <c r="G265" s="454"/>
      <c r="H265" s="454"/>
      <c r="I265" s="456"/>
      <c r="J265" s="456"/>
      <c r="K265" s="456"/>
      <c r="L265" s="454"/>
      <c r="M265" s="454"/>
      <c r="N265" s="454"/>
      <c r="O265" s="454"/>
      <c r="P265" s="456"/>
      <c r="Q265" s="456"/>
      <c r="R265" s="456"/>
      <c r="S265" s="457"/>
      <c r="T265" s="457"/>
      <c r="U265" s="457"/>
      <c r="V265" s="457"/>
      <c r="W265" s="457"/>
      <c r="X265" s="457"/>
      <c r="Y265" s="457"/>
      <c r="Z265" s="454"/>
      <c r="AA265" s="454"/>
      <c r="AB265" s="454"/>
      <c r="AC265" s="454"/>
      <c r="AD265" s="456"/>
      <c r="AE265" s="456"/>
      <c r="AF265" s="456"/>
      <c r="AG265" s="455"/>
      <c r="AH265" s="455"/>
      <c r="AI265" s="458"/>
      <c r="AJ265" s="455"/>
      <c r="AK265" s="455"/>
      <c r="AL265" s="458"/>
      <c r="AM265" s="459"/>
      <c r="AN265" s="455"/>
    </row>
    <row r="266" spans="1:40" ht="27">
      <c r="A266" s="454"/>
      <c r="B266" s="455"/>
      <c r="C266" s="455"/>
      <c r="D266" s="455"/>
      <c r="E266" s="454"/>
      <c r="F266" s="454"/>
      <c r="G266" s="454"/>
      <c r="H266" s="454"/>
      <c r="I266" s="456"/>
      <c r="J266" s="456"/>
      <c r="K266" s="456"/>
      <c r="L266" s="454"/>
      <c r="M266" s="454"/>
      <c r="N266" s="454"/>
      <c r="O266" s="454"/>
      <c r="P266" s="456"/>
      <c r="Q266" s="456"/>
      <c r="R266" s="456"/>
      <c r="S266" s="457"/>
      <c r="T266" s="457"/>
      <c r="U266" s="457"/>
      <c r="V266" s="457"/>
      <c r="W266" s="457"/>
      <c r="X266" s="457"/>
      <c r="Y266" s="457"/>
      <c r="Z266" s="454"/>
      <c r="AA266" s="454"/>
      <c r="AB266" s="454"/>
      <c r="AC266" s="454"/>
      <c r="AD266" s="456"/>
      <c r="AE266" s="456"/>
      <c r="AF266" s="456"/>
      <c r="AG266" s="455"/>
      <c r="AH266" s="455"/>
      <c r="AI266" s="458"/>
      <c r="AJ266" s="455"/>
      <c r="AK266" s="455"/>
      <c r="AL266" s="458"/>
      <c r="AM266" s="459"/>
      <c r="AN266" s="455"/>
    </row>
    <row r="267" spans="1:40" ht="27">
      <c r="A267" s="454"/>
      <c r="B267" s="455"/>
      <c r="C267" s="455"/>
      <c r="D267" s="455"/>
      <c r="E267" s="454"/>
      <c r="F267" s="454"/>
      <c r="G267" s="454"/>
      <c r="H267" s="454"/>
      <c r="I267" s="456"/>
      <c r="J267" s="456"/>
      <c r="K267" s="456"/>
      <c r="L267" s="454"/>
      <c r="M267" s="454"/>
      <c r="N267" s="454"/>
      <c r="O267" s="454"/>
      <c r="P267" s="456"/>
      <c r="Q267" s="456"/>
      <c r="R267" s="456"/>
      <c r="S267" s="457"/>
      <c r="T267" s="457"/>
      <c r="U267" s="457"/>
      <c r="V267" s="457"/>
      <c r="W267" s="457"/>
      <c r="X267" s="457"/>
      <c r="Y267" s="457"/>
      <c r="Z267" s="454"/>
      <c r="AA267" s="454"/>
      <c r="AB267" s="454"/>
      <c r="AC267" s="454"/>
      <c r="AD267" s="456"/>
      <c r="AE267" s="456"/>
      <c r="AF267" s="456"/>
      <c r="AG267" s="455"/>
      <c r="AH267" s="455"/>
      <c r="AI267" s="458"/>
      <c r="AJ267" s="455"/>
      <c r="AK267" s="455"/>
      <c r="AL267" s="458"/>
      <c r="AM267" s="459"/>
      <c r="AN267" s="455"/>
    </row>
    <row r="268" spans="1:40" ht="27">
      <c r="A268" s="454"/>
      <c r="B268" s="455"/>
      <c r="C268" s="455"/>
      <c r="D268" s="455"/>
      <c r="E268" s="454"/>
      <c r="F268" s="454"/>
      <c r="G268" s="454"/>
      <c r="H268" s="454"/>
      <c r="I268" s="456"/>
      <c r="J268" s="456"/>
      <c r="K268" s="456"/>
      <c r="L268" s="454"/>
      <c r="M268" s="454"/>
      <c r="N268" s="454"/>
      <c r="O268" s="454"/>
      <c r="P268" s="456"/>
      <c r="Q268" s="456"/>
      <c r="R268" s="456"/>
      <c r="S268" s="457"/>
      <c r="T268" s="457"/>
      <c r="U268" s="457"/>
      <c r="V268" s="457"/>
      <c r="W268" s="457"/>
      <c r="X268" s="457"/>
      <c r="Y268" s="457"/>
      <c r="Z268" s="454"/>
      <c r="AA268" s="454"/>
      <c r="AB268" s="454"/>
      <c r="AC268" s="454"/>
      <c r="AD268" s="456"/>
      <c r="AE268" s="456"/>
      <c r="AF268" s="456"/>
      <c r="AG268" s="455"/>
      <c r="AH268" s="455"/>
      <c r="AI268" s="458"/>
      <c r="AJ268" s="455"/>
      <c r="AK268" s="455"/>
      <c r="AL268" s="458"/>
      <c r="AM268" s="459"/>
      <c r="AN268" s="455"/>
    </row>
    <row r="269" spans="1:40" ht="27">
      <c r="A269" s="454"/>
      <c r="B269" s="455"/>
      <c r="C269" s="455"/>
      <c r="D269" s="455"/>
      <c r="E269" s="454"/>
      <c r="F269" s="454"/>
      <c r="G269" s="454"/>
      <c r="H269" s="454"/>
      <c r="I269" s="456"/>
      <c r="J269" s="456"/>
      <c r="K269" s="456"/>
      <c r="L269" s="454"/>
      <c r="M269" s="454"/>
      <c r="N269" s="454"/>
      <c r="O269" s="454"/>
      <c r="P269" s="456"/>
      <c r="Q269" s="456"/>
      <c r="R269" s="456"/>
      <c r="S269" s="457"/>
      <c r="T269" s="457"/>
      <c r="U269" s="457"/>
      <c r="V269" s="457"/>
      <c r="W269" s="457"/>
      <c r="X269" s="457"/>
      <c r="Y269" s="457"/>
      <c r="Z269" s="454"/>
      <c r="AA269" s="454"/>
      <c r="AB269" s="454"/>
      <c r="AC269" s="454"/>
      <c r="AD269" s="456"/>
      <c r="AE269" s="456"/>
      <c r="AF269" s="456"/>
      <c r="AG269" s="455"/>
      <c r="AH269" s="455"/>
      <c r="AI269" s="458"/>
      <c r="AJ269" s="455"/>
      <c r="AK269" s="455"/>
      <c r="AL269" s="458"/>
      <c r="AM269" s="459"/>
      <c r="AN269" s="455"/>
    </row>
    <row r="270" spans="1:40" ht="27">
      <c r="AM270" s="1"/>
    </row>
    <row r="271" spans="1:40" ht="27">
      <c r="AM271" s="1"/>
    </row>
    <row r="272" spans="1:40" ht="27">
      <c r="AM272" s="1"/>
    </row>
    <row r="273" spans="39:39" ht="27">
      <c r="AM273" s="1"/>
    </row>
    <row r="274" spans="39:39" ht="27">
      <c r="AM274" s="1"/>
    </row>
    <row r="275" spans="39:39" ht="27">
      <c r="AM275" s="1"/>
    </row>
    <row r="276" spans="39:39" ht="27">
      <c r="AM276" s="1"/>
    </row>
    <row r="277" spans="39:39" ht="27">
      <c r="AM277" s="1"/>
    </row>
    <row r="278" spans="39:39" ht="27">
      <c r="AM278" s="1"/>
    </row>
    <row r="279" spans="39:39" ht="27">
      <c r="AM279" s="1"/>
    </row>
    <row r="280" spans="39:39" ht="27">
      <c r="AM280" s="1"/>
    </row>
    <row r="281" spans="39:39" ht="27">
      <c r="AM281" s="1"/>
    </row>
    <row r="282" spans="39:39" ht="27">
      <c r="AM282" s="1"/>
    </row>
    <row r="283" spans="39:39" ht="27">
      <c r="AM283" s="1"/>
    </row>
    <row r="284" spans="39:39" ht="27">
      <c r="AM284" s="1"/>
    </row>
    <row r="285" spans="39:39" ht="27">
      <c r="AM285" s="1"/>
    </row>
    <row r="286" spans="39:39" ht="27">
      <c r="AM286" s="1"/>
    </row>
    <row r="287" spans="39:39" ht="27">
      <c r="AM287" s="1"/>
    </row>
    <row r="288" spans="39:39" ht="27">
      <c r="AM288" s="1"/>
    </row>
  </sheetData>
  <sheetProtection password="C6AD" sheet="1" objects="1" scenarios="1" selectLockedCells="1"/>
  <mergeCells count="48">
    <mergeCell ref="ES147:ET147"/>
    <mergeCell ref="A250:C250"/>
    <mergeCell ref="A251:C251"/>
    <mergeCell ref="A252:C252"/>
    <mergeCell ref="ES165:ET165"/>
    <mergeCell ref="ES212:ET212"/>
    <mergeCell ref="ES213:ET213"/>
    <mergeCell ref="ES214:ET214"/>
    <mergeCell ref="ES215:ET215"/>
    <mergeCell ref="ES223:ET223"/>
    <mergeCell ref="ES224:ET224"/>
    <mergeCell ref="ES242:ET242"/>
    <mergeCell ref="ES244:ET244"/>
    <mergeCell ref="AI3:AI4"/>
    <mergeCell ref="AJ3:AK3"/>
    <mergeCell ref="AL3:AL4"/>
    <mergeCell ref="ES114:ET114"/>
    <mergeCell ref="ES137:ET137"/>
    <mergeCell ref="AM2:AM4"/>
    <mergeCell ref="AN2:AN4"/>
    <mergeCell ref="AG3:AH3"/>
    <mergeCell ref="N3:O3"/>
    <mergeCell ref="P3:Q3"/>
    <mergeCell ref="R3:R4"/>
    <mergeCell ref="S3:T3"/>
    <mergeCell ref="U3:V3"/>
    <mergeCell ref="W3:X3"/>
    <mergeCell ref="Y3:Y4"/>
    <mergeCell ref="Z3:AA3"/>
    <mergeCell ref="AB3:AC3"/>
    <mergeCell ref="AD3:AE3"/>
    <mergeCell ref="AF3:AF4"/>
    <mergeCell ref="L3:M3"/>
    <mergeCell ref="A1:AN1"/>
    <mergeCell ref="A2:A4"/>
    <mergeCell ref="B2:B4"/>
    <mergeCell ref="C2:D2"/>
    <mergeCell ref="E2:K2"/>
    <mergeCell ref="L2:R2"/>
    <mergeCell ref="S2:Y2"/>
    <mergeCell ref="Z2:AF2"/>
    <mergeCell ref="AG2:AI2"/>
    <mergeCell ref="AJ2:AL2"/>
    <mergeCell ref="C3:D4"/>
    <mergeCell ref="E3:F3"/>
    <mergeCell ref="G3:H3"/>
    <mergeCell ref="I3:J3"/>
    <mergeCell ref="K3:K4"/>
  </mergeCells>
  <pageMargins left="0.38" right="0.21" top="0.5" bottom="0.5" header="0.3" footer="0.3"/>
  <pageSetup paperSize="8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A269"/>
  <sheetViews>
    <sheetView zoomScale="85" zoomScaleNormal="85" workbookViewId="0">
      <pane xSplit="4" ySplit="3" topLeftCell="E268" activePane="bottomRight" state="frozen"/>
      <selection pane="topRight" activeCell="E1" sqref="E1"/>
      <selection pane="bottomLeft" activeCell="A4" sqref="A4"/>
      <selection pane="bottomRight" activeCell="I261" sqref="I261"/>
    </sheetView>
  </sheetViews>
  <sheetFormatPr defaultColWidth="9.1640625" defaultRowHeight="30"/>
  <cols>
    <col min="1" max="1" width="7.5" style="403" customWidth="1"/>
    <col min="2" max="2" width="36.6640625" style="404" customWidth="1"/>
    <col min="3" max="3" width="17.5" style="404" customWidth="1"/>
    <col min="4" max="4" width="11.5" style="403" customWidth="1"/>
    <col min="5" max="5" width="7.6640625" style="404" customWidth="1"/>
    <col min="6" max="6" width="9.5" style="404" customWidth="1"/>
    <col min="7" max="7" width="7.6640625" style="411" customWidth="1"/>
    <col min="8" max="9" width="7.6640625" style="404" customWidth="1"/>
    <col min="10" max="13" width="7.6640625" style="411" customWidth="1"/>
    <col min="14" max="15" width="7.6640625" style="404" customWidth="1"/>
    <col min="16" max="16" width="7.6640625" style="411" customWidth="1"/>
    <col min="17" max="17" width="10.6640625" style="404" customWidth="1"/>
    <col min="18" max="18" width="9.33203125" style="404" customWidth="1"/>
    <col min="19" max="19" width="10.5" style="411" customWidth="1"/>
    <col min="20" max="20" width="11.33203125" style="404" customWidth="1"/>
    <col min="21" max="21" width="10" style="404" customWidth="1"/>
    <col min="22" max="22" width="11.5" style="411" customWidth="1"/>
    <col min="23" max="23" width="20" style="228" customWidth="1"/>
    <col min="24" max="24" width="22.5" style="404" customWidth="1"/>
    <col min="25" max="25" width="13.33203125" style="403" customWidth="1"/>
    <col min="26" max="16384" width="9.1640625" style="404"/>
  </cols>
  <sheetData>
    <row r="1" spans="1:25" s="228" customFormat="1">
      <c r="A1" s="495" t="s">
        <v>406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  <c r="O1" s="495"/>
      <c r="P1" s="495"/>
      <c r="Q1" s="495"/>
      <c r="R1" s="495"/>
      <c r="S1" s="495"/>
      <c r="T1" s="495"/>
      <c r="U1" s="495"/>
      <c r="V1" s="495"/>
      <c r="W1" s="495"/>
      <c r="X1" s="495"/>
    </row>
    <row r="2" spans="1:25" s="231" customFormat="1" ht="132">
      <c r="A2" s="496" t="s">
        <v>0</v>
      </c>
      <c r="B2" s="496" t="s">
        <v>1</v>
      </c>
      <c r="C2" s="496" t="s">
        <v>2</v>
      </c>
      <c r="D2" s="496"/>
      <c r="E2" s="496" t="s">
        <v>3</v>
      </c>
      <c r="F2" s="496"/>
      <c r="G2" s="496"/>
      <c r="H2" s="496" t="s">
        <v>4</v>
      </c>
      <c r="I2" s="496"/>
      <c r="J2" s="496"/>
      <c r="K2" s="496" t="s">
        <v>5</v>
      </c>
      <c r="L2" s="496"/>
      <c r="M2" s="496"/>
      <c r="N2" s="496" t="s">
        <v>6</v>
      </c>
      <c r="O2" s="496"/>
      <c r="P2" s="496"/>
      <c r="Q2" s="497" t="s">
        <v>7</v>
      </c>
      <c r="R2" s="497"/>
      <c r="S2" s="497"/>
      <c r="T2" s="497" t="s">
        <v>8</v>
      </c>
      <c r="U2" s="497"/>
      <c r="V2" s="497"/>
      <c r="W2" s="229" t="s">
        <v>279</v>
      </c>
      <c r="X2" s="230" t="s">
        <v>10</v>
      </c>
    </row>
    <row r="3" spans="1:25" s="236" customFormat="1" ht="20">
      <c r="A3" s="496"/>
      <c r="B3" s="496"/>
      <c r="C3" s="232" t="s">
        <v>11</v>
      </c>
      <c r="D3" s="232" t="s">
        <v>255</v>
      </c>
      <c r="E3" s="232" t="s">
        <v>12</v>
      </c>
      <c r="F3" s="232" t="s">
        <v>13</v>
      </c>
      <c r="G3" s="233" t="s">
        <v>14</v>
      </c>
      <c r="H3" s="232" t="s">
        <v>12</v>
      </c>
      <c r="I3" s="232" t="s">
        <v>13</v>
      </c>
      <c r="J3" s="233" t="s">
        <v>14</v>
      </c>
      <c r="K3" s="233" t="s">
        <v>12</v>
      </c>
      <c r="L3" s="233" t="s">
        <v>13</v>
      </c>
      <c r="M3" s="233" t="s">
        <v>14</v>
      </c>
      <c r="N3" s="232" t="s">
        <v>12</v>
      </c>
      <c r="O3" s="232" t="s">
        <v>13</v>
      </c>
      <c r="P3" s="233" t="s">
        <v>14</v>
      </c>
      <c r="Q3" s="234" t="s">
        <v>12</v>
      </c>
      <c r="R3" s="234" t="s">
        <v>13</v>
      </c>
      <c r="S3" s="235" t="s">
        <v>14</v>
      </c>
      <c r="T3" s="234" t="s">
        <v>12</v>
      </c>
      <c r="U3" s="234" t="s">
        <v>13</v>
      </c>
      <c r="V3" s="235" t="s">
        <v>14</v>
      </c>
      <c r="W3" s="234"/>
      <c r="X3" s="234"/>
    </row>
    <row r="4" spans="1:25" s="245" customFormat="1" ht="27">
      <c r="A4" s="237">
        <v>1</v>
      </c>
      <c r="B4" s="238" t="s">
        <v>280</v>
      </c>
      <c r="C4" s="239" t="s">
        <v>19</v>
      </c>
      <c r="D4" s="237">
        <v>10000</v>
      </c>
      <c r="E4" s="241"/>
      <c r="F4" s="241"/>
      <c r="G4" s="240">
        <f>SUM(E4:F4)</f>
        <v>0</v>
      </c>
      <c r="H4" s="241"/>
      <c r="I4" s="241"/>
      <c r="J4" s="240">
        <f>H4+I4</f>
        <v>0</v>
      </c>
      <c r="K4" s="240">
        <f>E4-H4</f>
        <v>0</v>
      </c>
      <c r="L4" s="240">
        <f>F4-I4</f>
        <v>0</v>
      </c>
      <c r="M4" s="240">
        <f>K4+L4</f>
        <v>0</v>
      </c>
      <c r="N4" s="241"/>
      <c r="O4" s="241"/>
      <c r="P4" s="240">
        <f>SUM(N4:O4)</f>
        <v>0</v>
      </c>
      <c r="Q4" s="241"/>
      <c r="R4" s="241"/>
      <c r="S4" s="240">
        <f>Q4+R4</f>
        <v>0</v>
      </c>
      <c r="T4" s="241"/>
      <c r="U4" s="241"/>
      <c r="V4" s="240">
        <f>T4+U4</f>
        <v>0</v>
      </c>
      <c r="W4" s="230"/>
      <c r="X4" s="243"/>
      <c r="Y4" s="244"/>
    </row>
    <row r="5" spans="1:25" s="254" customFormat="1" ht="27">
      <c r="A5" s="246"/>
      <c r="B5" s="247" t="s">
        <v>14</v>
      </c>
      <c r="C5" s="248"/>
      <c r="D5" s="246"/>
      <c r="E5" s="249">
        <f>E4</f>
        <v>0</v>
      </c>
      <c r="F5" s="249">
        <f>F4</f>
        <v>0</v>
      </c>
      <c r="G5" s="240">
        <f t="shared" ref="G5:G78" si="0">SUM(E5:F5)</f>
        <v>0</v>
      </c>
      <c r="H5" s="249">
        <f>H4</f>
        <v>0</v>
      </c>
      <c r="I5" s="249">
        <f>I4</f>
        <v>0</v>
      </c>
      <c r="J5" s="249">
        <f t="shared" ref="J5:J70" si="1">H5+I5</f>
        <v>0</v>
      </c>
      <c r="K5" s="249">
        <f>K4</f>
        <v>0</v>
      </c>
      <c r="L5" s="249">
        <f>L4</f>
        <v>0</v>
      </c>
      <c r="M5" s="249">
        <f t="shared" ref="M5:M6" si="2">K5+L5</f>
        <v>0</v>
      </c>
      <c r="N5" s="249">
        <f>N4</f>
        <v>0</v>
      </c>
      <c r="O5" s="249">
        <f>O4</f>
        <v>0</v>
      </c>
      <c r="P5" s="240">
        <f t="shared" ref="P5:P78" si="3">SUM(N5:O5)</f>
        <v>0</v>
      </c>
      <c r="Q5" s="250">
        <f>Q4</f>
        <v>0</v>
      </c>
      <c r="R5" s="250">
        <f>R4</f>
        <v>0</v>
      </c>
      <c r="S5" s="249">
        <f t="shared" ref="S5:S73" si="4">Q5+R5</f>
        <v>0</v>
      </c>
      <c r="T5" s="250">
        <f>T4</f>
        <v>0</v>
      </c>
      <c r="U5" s="250">
        <f>U4</f>
        <v>0</v>
      </c>
      <c r="V5" s="249">
        <f t="shared" ref="V5:V73" si="5">T5+U5</f>
        <v>0</v>
      </c>
      <c r="W5" s="251"/>
      <c r="X5" s="252"/>
      <c r="Y5" s="253"/>
    </row>
    <row r="6" spans="1:25" s="245" customFormat="1" ht="27">
      <c r="A6" s="237">
        <v>2</v>
      </c>
      <c r="B6" s="255" t="s">
        <v>281</v>
      </c>
      <c r="C6" s="239" t="s">
        <v>19</v>
      </c>
      <c r="D6" s="237">
        <v>10000</v>
      </c>
      <c r="E6" s="241"/>
      <c r="F6" s="241"/>
      <c r="G6" s="240">
        <f t="shared" si="0"/>
        <v>0</v>
      </c>
      <c r="H6" s="241"/>
      <c r="I6" s="241"/>
      <c r="J6" s="240">
        <f t="shared" si="1"/>
        <v>0</v>
      </c>
      <c r="K6" s="240">
        <f>E6-H6</f>
        <v>0</v>
      </c>
      <c r="L6" s="240">
        <f>F6-I6</f>
        <v>0</v>
      </c>
      <c r="M6" s="240">
        <f t="shared" si="2"/>
        <v>0</v>
      </c>
      <c r="N6" s="241"/>
      <c r="O6" s="241"/>
      <c r="P6" s="240">
        <f t="shared" si="3"/>
        <v>0</v>
      </c>
      <c r="Q6" s="241"/>
      <c r="R6" s="241"/>
      <c r="S6" s="240">
        <f t="shared" si="4"/>
        <v>0</v>
      </c>
      <c r="T6" s="241"/>
      <c r="U6" s="241"/>
      <c r="V6" s="240">
        <f t="shared" si="5"/>
        <v>0</v>
      </c>
      <c r="W6" s="230"/>
      <c r="X6" s="243"/>
      <c r="Y6" s="244"/>
    </row>
    <row r="7" spans="1:25" s="245" customFormat="1" ht="22">
      <c r="A7" s="237">
        <v>3</v>
      </c>
      <c r="B7" s="255" t="s">
        <v>282</v>
      </c>
      <c r="C7" s="239" t="s">
        <v>19</v>
      </c>
      <c r="D7" s="237">
        <v>10000</v>
      </c>
      <c r="E7" s="241"/>
      <c r="F7" s="241"/>
      <c r="G7" s="240">
        <f t="shared" si="0"/>
        <v>0</v>
      </c>
      <c r="H7" s="241"/>
      <c r="I7" s="241"/>
      <c r="J7" s="240">
        <f t="shared" si="1"/>
        <v>0</v>
      </c>
      <c r="K7" s="240">
        <f t="shared" ref="K7:L22" si="6">E7-H7</f>
        <v>0</v>
      </c>
      <c r="L7" s="240">
        <f t="shared" si="6"/>
        <v>0</v>
      </c>
      <c r="M7" s="240">
        <f>K7+L7</f>
        <v>0</v>
      </c>
      <c r="N7" s="241"/>
      <c r="O7" s="241"/>
      <c r="P7" s="240">
        <f t="shared" si="3"/>
        <v>0</v>
      </c>
      <c r="Q7" s="241"/>
      <c r="R7" s="241"/>
      <c r="S7" s="240">
        <f t="shared" si="4"/>
        <v>0</v>
      </c>
      <c r="T7" s="241"/>
      <c r="U7" s="241"/>
      <c r="V7" s="240">
        <f t="shared" si="5"/>
        <v>0</v>
      </c>
      <c r="W7" s="243"/>
      <c r="X7" s="243"/>
      <c r="Y7" s="244"/>
    </row>
    <row r="8" spans="1:25" s="245" customFormat="1" ht="22">
      <c r="A8" s="237">
        <v>4</v>
      </c>
      <c r="B8" s="255" t="s">
        <v>283</v>
      </c>
      <c r="C8" s="239" t="s">
        <v>19</v>
      </c>
      <c r="D8" s="237">
        <v>10000</v>
      </c>
      <c r="E8" s="241"/>
      <c r="F8" s="241"/>
      <c r="G8" s="240">
        <f t="shared" si="0"/>
        <v>0</v>
      </c>
      <c r="H8" s="241"/>
      <c r="I8" s="241"/>
      <c r="J8" s="240">
        <f t="shared" si="1"/>
        <v>0</v>
      </c>
      <c r="K8" s="240">
        <f t="shared" si="6"/>
        <v>0</v>
      </c>
      <c r="L8" s="240">
        <f t="shared" si="6"/>
        <v>0</v>
      </c>
      <c r="M8" s="240">
        <f>K8+L8</f>
        <v>0</v>
      </c>
      <c r="N8" s="241"/>
      <c r="O8" s="241"/>
      <c r="P8" s="240">
        <f t="shared" si="3"/>
        <v>0</v>
      </c>
      <c r="Q8" s="241"/>
      <c r="R8" s="241"/>
      <c r="S8" s="240">
        <f t="shared" si="4"/>
        <v>0</v>
      </c>
      <c r="T8" s="241"/>
      <c r="U8" s="241"/>
      <c r="V8" s="240">
        <f t="shared" si="5"/>
        <v>0</v>
      </c>
      <c r="W8" s="243"/>
      <c r="X8" s="243"/>
      <c r="Y8" s="244"/>
    </row>
    <row r="9" spans="1:25" s="245" customFormat="1" ht="27">
      <c r="A9" s="237">
        <v>5</v>
      </c>
      <c r="B9" s="255" t="s">
        <v>284</v>
      </c>
      <c r="C9" s="239" t="s">
        <v>19</v>
      </c>
      <c r="D9" s="237">
        <v>10000</v>
      </c>
      <c r="E9" s="241"/>
      <c r="F9" s="241"/>
      <c r="G9" s="240">
        <f t="shared" si="0"/>
        <v>0</v>
      </c>
      <c r="H9" s="241"/>
      <c r="I9" s="241"/>
      <c r="J9" s="240">
        <f t="shared" si="1"/>
        <v>0</v>
      </c>
      <c r="K9" s="240">
        <f t="shared" si="6"/>
        <v>0</v>
      </c>
      <c r="L9" s="240">
        <f t="shared" si="6"/>
        <v>0</v>
      </c>
      <c r="M9" s="240">
        <f t="shared" ref="M9:M76" si="7">K9+L9</f>
        <v>0</v>
      </c>
      <c r="N9" s="241"/>
      <c r="O9" s="241"/>
      <c r="P9" s="240">
        <f t="shared" si="3"/>
        <v>0</v>
      </c>
      <c r="Q9" s="241"/>
      <c r="R9" s="241"/>
      <c r="S9" s="240">
        <f t="shared" si="4"/>
        <v>0</v>
      </c>
      <c r="T9" s="241"/>
      <c r="U9" s="241"/>
      <c r="V9" s="240">
        <f t="shared" si="5"/>
        <v>0</v>
      </c>
      <c r="W9" s="230"/>
      <c r="X9" s="243"/>
      <c r="Y9" s="244"/>
    </row>
    <row r="10" spans="1:25" s="245" customFormat="1" ht="27">
      <c r="A10" s="237">
        <v>6</v>
      </c>
      <c r="B10" s="255" t="s">
        <v>285</v>
      </c>
      <c r="C10" s="239" t="s">
        <v>19</v>
      </c>
      <c r="D10" s="237">
        <v>10000</v>
      </c>
      <c r="E10" s="241"/>
      <c r="F10" s="241"/>
      <c r="G10" s="240">
        <f t="shared" si="0"/>
        <v>0</v>
      </c>
      <c r="H10" s="241"/>
      <c r="I10" s="241"/>
      <c r="J10" s="240">
        <f t="shared" si="1"/>
        <v>0</v>
      </c>
      <c r="K10" s="240">
        <f t="shared" si="6"/>
        <v>0</v>
      </c>
      <c r="L10" s="240">
        <f t="shared" si="6"/>
        <v>0</v>
      </c>
      <c r="M10" s="240">
        <f t="shared" si="7"/>
        <v>0</v>
      </c>
      <c r="N10" s="241"/>
      <c r="O10" s="241"/>
      <c r="P10" s="240">
        <f t="shared" si="3"/>
        <v>0</v>
      </c>
      <c r="Q10" s="241"/>
      <c r="R10" s="241"/>
      <c r="S10" s="240">
        <f t="shared" si="4"/>
        <v>0</v>
      </c>
      <c r="T10" s="241"/>
      <c r="U10" s="241"/>
      <c r="V10" s="240">
        <f t="shared" si="5"/>
        <v>0</v>
      </c>
      <c r="W10" s="230"/>
      <c r="X10" s="243"/>
      <c r="Y10" s="244"/>
    </row>
    <row r="11" spans="1:25" s="245" customFormat="1" ht="27">
      <c r="A11" s="237">
        <v>7</v>
      </c>
      <c r="B11" s="255" t="s">
        <v>286</v>
      </c>
      <c r="C11" s="239" t="s">
        <v>19</v>
      </c>
      <c r="D11" s="237">
        <v>10000</v>
      </c>
      <c r="E11" s="241"/>
      <c r="F11" s="241"/>
      <c r="G11" s="240">
        <f t="shared" si="0"/>
        <v>0</v>
      </c>
      <c r="H11" s="241"/>
      <c r="I11" s="241"/>
      <c r="J11" s="240">
        <f t="shared" si="1"/>
        <v>0</v>
      </c>
      <c r="K11" s="240">
        <f t="shared" si="6"/>
        <v>0</v>
      </c>
      <c r="L11" s="240">
        <f t="shared" si="6"/>
        <v>0</v>
      </c>
      <c r="M11" s="240">
        <f t="shared" si="7"/>
        <v>0</v>
      </c>
      <c r="N11" s="241"/>
      <c r="O11" s="241"/>
      <c r="P11" s="240">
        <f t="shared" si="3"/>
        <v>0</v>
      </c>
      <c r="Q11" s="241"/>
      <c r="R11" s="241"/>
      <c r="S11" s="240">
        <f t="shared" si="4"/>
        <v>0</v>
      </c>
      <c r="T11" s="241"/>
      <c r="U11" s="241"/>
      <c r="V11" s="240">
        <f t="shared" si="5"/>
        <v>0</v>
      </c>
      <c r="W11" s="230"/>
      <c r="X11" s="243"/>
      <c r="Y11" s="244"/>
    </row>
    <row r="12" spans="1:25" s="245" customFormat="1" ht="27">
      <c r="A12" s="237">
        <v>8</v>
      </c>
      <c r="B12" s="255" t="s">
        <v>287</v>
      </c>
      <c r="C12" s="239" t="s">
        <v>19</v>
      </c>
      <c r="D12" s="237">
        <v>10000</v>
      </c>
      <c r="E12" s="241"/>
      <c r="F12" s="241"/>
      <c r="G12" s="240">
        <f t="shared" si="0"/>
        <v>0</v>
      </c>
      <c r="H12" s="241"/>
      <c r="I12" s="241"/>
      <c r="J12" s="240">
        <f t="shared" si="1"/>
        <v>0</v>
      </c>
      <c r="K12" s="240">
        <f t="shared" si="6"/>
        <v>0</v>
      </c>
      <c r="L12" s="240">
        <f t="shared" si="6"/>
        <v>0</v>
      </c>
      <c r="M12" s="240">
        <f t="shared" si="7"/>
        <v>0</v>
      </c>
      <c r="N12" s="241"/>
      <c r="O12" s="241"/>
      <c r="P12" s="240">
        <f t="shared" si="3"/>
        <v>0</v>
      </c>
      <c r="Q12" s="241"/>
      <c r="R12" s="241"/>
      <c r="S12" s="240">
        <f t="shared" si="4"/>
        <v>0</v>
      </c>
      <c r="T12" s="241"/>
      <c r="U12" s="241"/>
      <c r="V12" s="240">
        <f t="shared" si="5"/>
        <v>0</v>
      </c>
      <c r="W12" s="230"/>
      <c r="X12" s="243"/>
      <c r="Y12" s="244"/>
    </row>
    <row r="13" spans="1:25" s="245" customFormat="1" ht="27">
      <c r="A13" s="237">
        <v>9</v>
      </c>
      <c r="B13" s="255" t="s">
        <v>288</v>
      </c>
      <c r="C13" s="239" t="s">
        <v>19</v>
      </c>
      <c r="D13" s="237">
        <v>10000</v>
      </c>
      <c r="E13" s="241"/>
      <c r="F13" s="241"/>
      <c r="G13" s="240">
        <f t="shared" si="0"/>
        <v>0</v>
      </c>
      <c r="H13" s="241"/>
      <c r="I13" s="241"/>
      <c r="J13" s="240">
        <f t="shared" si="1"/>
        <v>0</v>
      </c>
      <c r="K13" s="240">
        <f t="shared" si="6"/>
        <v>0</v>
      </c>
      <c r="L13" s="240">
        <f t="shared" si="6"/>
        <v>0</v>
      </c>
      <c r="M13" s="240">
        <f t="shared" si="7"/>
        <v>0</v>
      </c>
      <c r="N13" s="241"/>
      <c r="O13" s="241"/>
      <c r="P13" s="240">
        <f t="shared" si="3"/>
        <v>0</v>
      </c>
      <c r="Q13" s="241"/>
      <c r="R13" s="241"/>
      <c r="S13" s="240">
        <f t="shared" si="4"/>
        <v>0</v>
      </c>
      <c r="T13" s="241"/>
      <c r="U13" s="241"/>
      <c r="V13" s="240">
        <f t="shared" si="5"/>
        <v>0</v>
      </c>
      <c r="W13" s="230"/>
      <c r="X13" s="243"/>
      <c r="Y13" s="244"/>
    </row>
    <row r="14" spans="1:25" s="245" customFormat="1" ht="27">
      <c r="A14" s="237">
        <v>10</v>
      </c>
      <c r="B14" s="255" t="s">
        <v>289</v>
      </c>
      <c r="C14" s="239" t="s">
        <v>19</v>
      </c>
      <c r="D14" s="237">
        <v>10000</v>
      </c>
      <c r="E14" s="241"/>
      <c r="F14" s="241"/>
      <c r="G14" s="240">
        <f t="shared" si="0"/>
        <v>0</v>
      </c>
      <c r="H14" s="241"/>
      <c r="I14" s="241"/>
      <c r="J14" s="240">
        <f t="shared" si="1"/>
        <v>0</v>
      </c>
      <c r="K14" s="240">
        <f t="shared" si="6"/>
        <v>0</v>
      </c>
      <c r="L14" s="240">
        <f t="shared" si="6"/>
        <v>0</v>
      </c>
      <c r="M14" s="240">
        <f t="shared" si="7"/>
        <v>0</v>
      </c>
      <c r="N14" s="241"/>
      <c r="O14" s="241"/>
      <c r="P14" s="240">
        <f t="shared" si="3"/>
        <v>0</v>
      </c>
      <c r="Q14" s="241"/>
      <c r="R14" s="241"/>
      <c r="S14" s="240">
        <f t="shared" si="4"/>
        <v>0</v>
      </c>
      <c r="T14" s="241"/>
      <c r="U14" s="241"/>
      <c r="V14" s="240">
        <f t="shared" si="5"/>
        <v>0</v>
      </c>
      <c r="W14" s="230"/>
      <c r="X14" s="243"/>
      <c r="Y14" s="244"/>
    </row>
    <row r="15" spans="1:25" s="245" customFormat="1" ht="27">
      <c r="A15" s="237">
        <v>11</v>
      </c>
      <c r="B15" s="255" t="s">
        <v>290</v>
      </c>
      <c r="C15" s="239" t="s">
        <v>19</v>
      </c>
      <c r="D15" s="237">
        <v>10000</v>
      </c>
      <c r="E15" s="241"/>
      <c r="F15" s="241"/>
      <c r="G15" s="240">
        <f t="shared" si="0"/>
        <v>0</v>
      </c>
      <c r="H15" s="241"/>
      <c r="I15" s="241"/>
      <c r="J15" s="240">
        <f t="shared" si="1"/>
        <v>0</v>
      </c>
      <c r="K15" s="240">
        <f t="shared" si="6"/>
        <v>0</v>
      </c>
      <c r="L15" s="240">
        <f t="shared" si="6"/>
        <v>0</v>
      </c>
      <c r="M15" s="240">
        <f t="shared" si="7"/>
        <v>0</v>
      </c>
      <c r="N15" s="241"/>
      <c r="O15" s="241"/>
      <c r="P15" s="240">
        <f t="shared" si="3"/>
        <v>0</v>
      </c>
      <c r="Q15" s="241"/>
      <c r="R15" s="241"/>
      <c r="S15" s="240">
        <f t="shared" si="4"/>
        <v>0</v>
      </c>
      <c r="T15" s="241"/>
      <c r="U15" s="241"/>
      <c r="V15" s="240">
        <f t="shared" si="5"/>
        <v>0</v>
      </c>
      <c r="W15" s="230"/>
      <c r="X15" s="243"/>
      <c r="Y15" s="244"/>
    </row>
    <row r="16" spans="1:25" s="245" customFormat="1" ht="22">
      <c r="A16" s="237">
        <v>12</v>
      </c>
      <c r="B16" s="255" t="s">
        <v>291</v>
      </c>
      <c r="C16" s="239" t="s">
        <v>19</v>
      </c>
      <c r="D16" s="237">
        <v>10000</v>
      </c>
      <c r="E16" s="241"/>
      <c r="F16" s="241"/>
      <c r="G16" s="240">
        <f t="shared" si="0"/>
        <v>0</v>
      </c>
      <c r="H16" s="241"/>
      <c r="I16" s="241"/>
      <c r="J16" s="240">
        <f t="shared" si="1"/>
        <v>0</v>
      </c>
      <c r="K16" s="240">
        <f t="shared" si="6"/>
        <v>0</v>
      </c>
      <c r="L16" s="240">
        <f t="shared" si="6"/>
        <v>0</v>
      </c>
      <c r="M16" s="240">
        <f t="shared" si="7"/>
        <v>0</v>
      </c>
      <c r="N16" s="241"/>
      <c r="O16" s="241"/>
      <c r="P16" s="240">
        <f t="shared" si="3"/>
        <v>0</v>
      </c>
      <c r="Q16" s="241"/>
      <c r="R16" s="241"/>
      <c r="S16" s="240">
        <f t="shared" si="4"/>
        <v>0</v>
      </c>
      <c r="T16" s="241"/>
      <c r="U16" s="241"/>
      <c r="V16" s="240">
        <f t="shared" si="5"/>
        <v>0</v>
      </c>
      <c r="W16" s="256"/>
      <c r="X16" s="243"/>
      <c r="Y16" s="244"/>
    </row>
    <row r="17" spans="1:25" s="245" customFormat="1" ht="27">
      <c r="A17" s="237">
        <v>13</v>
      </c>
      <c r="B17" s="255" t="s">
        <v>292</v>
      </c>
      <c r="C17" s="239" t="s">
        <v>19</v>
      </c>
      <c r="D17" s="237">
        <v>10000</v>
      </c>
      <c r="E17" s="241"/>
      <c r="F17" s="241"/>
      <c r="G17" s="240">
        <f t="shared" si="0"/>
        <v>0</v>
      </c>
      <c r="H17" s="241"/>
      <c r="I17" s="241"/>
      <c r="J17" s="240">
        <f t="shared" si="1"/>
        <v>0</v>
      </c>
      <c r="K17" s="240">
        <f t="shared" si="6"/>
        <v>0</v>
      </c>
      <c r="L17" s="240">
        <f t="shared" si="6"/>
        <v>0</v>
      </c>
      <c r="M17" s="240">
        <f t="shared" si="7"/>
        <v>0</v>
      </c>
      <c r="N17" s="241"/>
      <c r="O17" s="241"/>
      <c r="P17" s="240">
        <f t="shared" si="3"/>
        <v>0</v>
      </c>
      <c r="Q17" s="241"/>
      <c r="R17" s="241"/>
      <c r="S17" s="240">
        <f t="shared" si="4"/>
        <v>0</v>
      </c>
      <c r="T17" s="241"/>
      <c r="U17" s="241"/>
      <c r="V17" s="240">
        <f t="shared" si="5"/>
        <v>0</v>
      </c>
      <c r="W17" s="230"/>
      <c r="X17" s="243"/>
      <c r="Y17" s="244"/>
    </row>
    <row r="18" spans="1:25" s="245" customFormat="1" ht="27">
      <c r="A18" s="237">
        <v>14</v>
      </c>
      <c r="B18" s="255" t="s">
        <v>293</v>
      </c>
      <c r="C18" s="239" t="s">
        <v>19</v>
      </c>
      <c r="D18" s="237">
        <v>10000</v>
      </c>
      <c r="E18" s="241"/>
      <c r="F18" s="241"/>
      <c r="G18" s="240">
        <f t="shared" si="0"/>
        <v>0</v>
      </c>
      <c r="H18" s="241"/>
      <c r="I18" s="241"/>
      <c r="J18" s="240">
        <f t="shared" si="1"/>
        <v>0</v>
      </c>
      <c r="K18" s="240">
        <f t="shared" si="6"/>
        <v>0</v>
      </c>
      <c r="L18" s="240">
        <f t="shared" si="6"/>
        <v>0</v>
      </c>
      <c r="M18" s="240">
        <f t="shared" si="7"/>
        <v>0</v>
      </c>
      <c r="N18" s="241"/>
      <c r="O18" s="241"/>
      <c r="P18" s="240">
        <f t="shared" si="3"/>
        <v>0</v>
      </c>
      <c r="Q18" s="241"/>
      <c r="R18" s="241"/>
      <c r="S18" s="240">
        <f t="shared" si="4"/>
        <v>0</v>
      </c>
      <c r="T18" s="241"/>
      <c r="U18" s="241"/>
      <c r="V18" s="240">
        <f t="shared" si="5"/>
        <v>0</v>
      </c>
      <c r="W18" s="230"/>
      <c r="X18" s="243"/>
      <c r="Y18" s="244"/>
    </row>
    <row r="19" spans="1:25" s="245" customFormat="1" ht="22">
      <c r="A19" s="237">
        <v>15</v>
      </c>
      <c r="B19" s="255" t="s">
        <v>294</v>
      </c>
      <c r="C19" s="239" t="s">
        <v>19</v>
      </c>
      <c r="D19" s="237">
        <v>10000</v>
      </c>
      <c r="E19" s="241"/>
      <c r="F19" s="241"/>
      <c r="G19" s="240">
        <f t="shared" si="0"/>
        <v>0</v>
      </c>
      <c r="H19" s="241"/>
      <c r="I19" s="241"/>
      <c r="J19" s="240">
        <f t="shared" si="1"/>
        <v>0</v>
      </c>
      <c r="K19" s="240">
        <f t="shared" si="6"/>
        <v>0</v>
      </c>
      <c r="L19" s="240">
        <f t="shared" si="6"/>
        <v>0</v>
      </c>
      <c r="M19" s="240">
        <f t="shared" si="7"/>
        <v>0</v>
      </c>
      <c r="N19" s="241"/>
      <c r="O19" s="241"/>
      <c r="P19" s="240">
        <f t="shared" si="3"/>
        <v>0</v>
      </c>
      <c r="Q19" s="241"/>
      <c r="R19" s="241"/>
      <c r="S19" s="240">
        <f t="shared" si="4"/>
        <v>0</v>
      </c>
      <c r="T19" s="241"/>
      <c r="U19" s="241"/>
      <c r="V19" s="240">
        <f t="shared" si="5"/>
        <v>0</v>
      </c>
      <c r="W19" s="256"/>
      <c r="X19" s="243"/>
      <c r="Y19" s="244"/>
    </row>
    <row r="20" spans="1:25" s="245" customFormat="1" ht="22">
      <c r="A20" s="237">
        <v>16</v>
      </c>
      <c r="B20" s="255" t="s">
        <v>295</v>
      </c>
      <c r="C20" s="239" t="s">
        <v>19</v>
      </c>
      <c r="D20" s="237">
        <v>10000</v>
      </c>
      <c r="E20" s="241"/>
      <c r="F20" s="241"/>
      <c r="G20" s="240">
        <f t="shared" si="0"/>
        <v>0</v>
      </c>
      <c r="H20" s="241"/>
      <c r="I20" s="241"/>
      <c r="J20" s="240">
        <f t="shared" si="1"/>
        <v>0</v>
      </c>
      <c r="K20" s="240">
        <f t="shared" si="6"/>
        <v>0</v>
      </c>
      <c r="L20" s="240">
        <f t="shared" si="6"/>
        <v>0</v>
      </c>
      <c r="M20" s="240">
        <f t="shared" si="7"/>
        <v>0</v>
      </c>
      <c r="N20" s="241"/>
      <c r="O20" s="241"/>
      <c r="P20" s="240">
        <f t="shared" si="3"/>
        <v>0</v>
      </c>
      <c r="Q20" s="241"/>
      <c r="R20" s="241"/>
      <c r="S20" s="240">
        <f t="shared" si="4"/>
        <v>0</v>
      </c>
      <c r="T20" s="241"/>
      <c r="U20" s="241"/>
      <c r="V20" s="240">
        <f t="shared" si="5"/>
        <v>0</v>
      </c>
      <c r="W20" s="257"/>
      <c r="X20" s="243"/>
      <c r="Y20" s="244"/>
    </row>
    <row r="21" spans="1:25" s="245" customFormat="1">
      <c r="A21" s="237">
        <v>17</v>
      </c>
      <c r="B21" s="255" t="s">
        <v>296</v>
      </c>
      <c r="C21" s="239" t="s">
        <v>19</v>
      </c>
      <c r="D21" s="237">
        <v>10000</v>
      </c>
      <c r="E21" s="241"/>
      <c r="F21" s="241"/>
      <c r="G21" s="240">
        <f t="shared" si="0"/>
        <v>0</v>
      </c>
      <c r="H21" s="241"/>
      <c r="I21" s="241"/>
      <c r="J21" s="240">
        <f t="shared" si="1"/>
        <v>0</v>
      </c>
      <c r="K21" s="240">
        <f t="shared" si="6"/>
        <v>0</v>
      </c>
      <c r="L21" s="240">
        <f t="shared" si="6"/>
        <v>0</v>
      </c>
      <c r="M21" s="240">
        <f t="shared" si="7"/>
        <v>0</v>
      </c>
      <c r="N21" s="241"/>
      <c r="O21" s="241"/>
      <c r="P21" s="240">
        <f t="shared" si="3"/>
        <v>0</v>
      </c>
      <c r="Q21" s="241"/>
      <c r="R21" s="241"/>
      <c r="S21" s="240">
        <f t="shared" si="4"/>
        <v>0</v>
      </c>
      <c r="T21" s="241"/>
      <c r="U21" s="241"/>
      <c r="V21" s="240">
        <f t="shared" si="5"/>
        <v>0</v>
      </c>
      <c r="W21" s="258"/>
      <c r="X21" s="243"/>
      <c r="Y21" s="244"/>
    </row>
    <row r="22" spans="1:25" s="245" customFormat="1">
      <c r="A22" s="237">
        <v>18</v>
      </c>
      <c r="B22" s="255" t="s">
        <v>297</v>
      </c>
      <c r="C22" s="239" t="s">
        <v>19</v>
      </c>
      <c r="D22" s="237">
        <v>10000</v>
      </c>
      <c r="E22" s="241"/>
      <c r="F22" s="241"/>
      <c r="G22" s="240">
        <f t="shared" si="0"/>
        <v>0</v>
      </c>
      <c r="H22" s="241"/>
      <c r="I22" s="241"/>
      <c r="J22" s="240">
        <f t="shared" si="1"/>
        <v>0</v>
      </c>
      <c r="K22" s="240">
        <f t="shared" si="6"/>
        <v>0</v>
      </c>
      <c r="L22" s="240">
        <f t="shared" si="6"/>
        <v>0</v>
      </c>
      <c r="M22" s="240">
        <f t="shared" si="7"/>
        <v>0</v>
      </c>
      <c r="N22" s="241"/>
      <c r="O22" s="241"/>
      <c r="P22" s="240">
        <f t="shared" si="3"/>
        <v>0</v>
      </c>
      <c r="Q22" s="241"/>
      <c r="R22" s="241"/>
      <c r="S22" s="240">
        <f t="shared" si="4"/>
        <v>0</v>
      </c>
      <c r="T22" s="241"/>
      <c r="U22" s="241"/>
      <c r="V22" s="240">
        <f t="shared" si="5"/>
        <v>0</v>
      </c>
      <c r="W22" s="258"/>
      <c r="X22" s="243"/>
      <c r="Y22" s="244"/>
    </row>
    <row r="23" spans="1:25" s="245" customFormat="1">
      <c r="A23" s="237">
        <v>19</v>
      </c>
      <c r="B23" s="255" t="s">
        <v>298</v>
      </c>
      <c r="C23" s="239" t="s">
        <v>19</v>
      </c>
      <c r="D23" s="237">
        <v>10000</v>
      </c>
      <c r="E23" s="241"/>
      <c r="F23" s="241"/>
      <c r="G23" s="240">
        <f t="shared" si="0"/>
        <v>0</v>
      </c>
      <c r="H23" s="241"/>
      <c r="I23" s="241"/>
      <c r="J23" s="240">
        <f t="shared" si="1"/>
        <v>0</v>
      </c>
      <c r="K23" s="240">
        <f t="shared" ref="K23:L26" si="8">E23-H23</f>
        <v>0</v>
      </c>
      <c r="L23" s="240">
        <f t="shared" si="8"/>
        <v>0</v>
      </c>
      <c r="M23" s="240">
        <f t="shared" si="7"/>
        <v>0</v>
      </c>
      <c r="N23" s="241"/>
      <c r="O23" s="241"/>
      <c r="P23" s="240">
        <f t="shared" si="3"/>
        <v>0</v>
      </c>
      <c r="Q23" s="241"/>
      <c r="R23" s="241"/>
      <c r="S23" s="240">
        <f t="shared" si="4"/>
        <v>0</v>
      </c>
      <c r="T23" s="241"/>
      <c r="U23" s="241"/>
      <c r="V23" s="240">
        <f t="shared" si="5"/>
        <v>0</v>
      </c>
      <c r="W23" s="258"/>
      <c r="X23" s="243"/>
      <c r="Y23" s="244"/>
    </row>
    <row r="24" spans="1:25" s="245" customFormat="1">
      <c r="A24" s="237">
        <v>20</v>
      </c>
      <c r="B24" s="259" t="s">
        <v>299</v>
      </c>
      <c r="C24" s="239" t="s">
        <v>19</v>
      </c>
      <c r="D24" s="237">
        <v>10000</v>
      </c>
      <c r="E24" s="241"/>
      <c r="F24" s="241"/>
      <c r="G24" s="240">
        <f t="shared" si="0"/>
        <v>0</v>
      </c>
      <c r="H24" s="241"/>
      <c r="I24" s="241"/>
      <c r="J24" s="240">
        <f t="shared" si="1"/>
        <v>0</v>
      </c>
      <c r="K24" s="240">
        <f t="shared" si="8"/>
        <v>0</v>
      </c>
      <c r="L24" s="240">
        <f t="shared" si="8"/>
        <v>0</v>
      </c>
      <c r="M24" s="240">
        <f t="shared" si="7"/>
        <v>0</v>
      </c>
      <c r="N24" s="241"/>
      <c r="O24" s="241"/>
      <c r="P24" s="240">
        <f t="shared" si="3"/>
        <v>0</v>
      </c>
      <c r="Q24" s="241"/>
      <c r="R24" s="241"/>
      <c r="S24" s="240">
        <f t="shared" si="4"/>
        <v>0</v>
      </c>
      <c r="T24" s="241"/>
      <c r="U24" s="241"/>
      <c r="V24" s="240">
        <f t="shared" si="5"/>
        <v>0</v>
      </c>
      <c r="W24" s="258"/>
      <c r="X24" s="243"/>
      <c r="Y24" s="244"/>
    </row>
    <row r="25" spans="1:25" s="245" customFormat="1">
      <c r="A25" s="237">
        <v>21</v>
      </c>
      <c r="B25" s="255" t="s">
        <v>300</v>
      </c>
      <c r="C25" s="239" t="s">
        <v>301</v>
      </c>
      <c r="D25" s="237">
        <v>10000</v>
      </c>
      <c r="E25" s="291"/>
      <c r="F25" s="291"/>
      <c r="G25" s="240">
        <f>SUM(E25:F25)</f>
        <v>0</v>
      </c>
      <c r="H25" s="291"/>
      <c r="I25" s="291"/>
      <c r="J25" s="240">
        <f t="shared" si="1"/>
        <v>0</v>
      </c>
      <c r="K25" s="240">
        <f t="shared" si="8"/>
        <v>0</v>
      </c>
      <c r="L25" s="240">
        <f t="shared" si="8"/>
        <v>0</v>
      </c>
      <c r="M25" s="240">
        <f t="shared" si="7"/>
        <v>0</v>
      </c>
      <c r="N25" s="291"/>
      <c r="O25" s="291"/>
      <c r="P25" s="240">
        <f t="shared" si="3"/>
        <v>0</v>
      </c>
      <c r="Q25" s="241"/>
      <c r="R25" s="241"/>
      <c r="S25" s="240">
        <f t="shared" si="4"/>
        <v>0</v>
      </c>
      <c r="T25" s="241"/>
      <c r="U25" s="260"/>
      <c r="V25" s="240">
        <f t="shared" si="5"/>
        <v>0</v>
      </c>
      <c r="W25" s="258"/>
      <c r="X25" s="243"/>
      <c r="Y25" s="244"/>
    </row>
    <row r="26" spans="1:25" s="245" customFormat="1">
      <c r="A26" s="237">
        <v>22</v>
      </c>
      <c r="B26" s="255" t="s">
        <v>116</v>
      </c>
      <c r="C26" s="259" t="s">
        <v>52</v>
      </c>
      <c r="D26" s="261">
        <v>6600</v>
      </c>
      <c r="E26" s="241"/>
      <c r="F26" s="241"/>
      <c r="G26" s="240">
        <f>SUM(E26:F26)</f>
        <v>0</v>
      </c>
      <c r="H26" s="241"/>
      <c r="I26" s="241"/>
      <c r="J26" s="240">
        <f t="shared" si="1"/>
        <v>0</v>
      </c>
      <c r="K26" s="240">
        <f t="shared" si="8"/>
        <v>0</v>
      </c>
      <c r="L26" s="240">
        <f t="shared" si="8"/>
        <v>0</v>
      </c>
      <c r="M26" s="240">
        <f t="shared" si="7"/>
        <v>0</v>
      </c>
      <c r="N26" s="241"/>
      <c r="O26" s="241"/>
      <c r="P26" s="240">
        <f t="shared" si="3"/>
        <v>0</v>
      </c>
      <c r="Q26" s="241"/>
      <c r="R26" s="241"/>
      <c r="S26" s="240"/>
      <c r="T26" s="241"/>
      <c r="U26" s="241"/>
      <c r="V26" s="240">
        <f t="shared" si="5"/>
        <v>0</v>
      </c>
      <c r="W26" s="258"/>
      <c r="X26" s="243"/>
      <c r="Y26" s="244"/>
    </row>
    <row r="27" spans="1:25" s="268" customFormat="1">
      <c r="A27" s="262"/>
      <c r="B27" s="263" t="s">
        <v>14</v>
      </c>
      <c r="C27" s="264"/>
      <c r="D27" s="262"/>
      <c r="E27" s="240">
        <f>SUM(E6:E26)</f>
        <v>0</v>
      </c>
      <c r="F27" s="240">
        <f>SUM(F6:F26)</f>
        <v>0</v>
      </c>
      <c r="G27" s="240">
        <f t="shared" si="0"/>
        <v>0</v>
      </c>
      <c r="H27" s="240">
        <f>SUM(H6:H23)</f>
        <v>0</v>
      </c>
      <c r="I27" s="240">
        <f>SUM(I6:I23)</f>
        <v>0</v>
      </c>
      <c r="J27" s="240">
        <f t="shared" si="1"/>
        <v>0</v>
      </c>
      <c r="K27" s="240">
        <f>SUM(K6:K23)</f>
        <v>0</v>
      </c>
      <c r="L27" s="240">
        <f>SUM(L6:L23)</f>
        <v>0</v>
      </c>
      <c r="M27" s="240">
        <f t="shared" si="7"/>
        <v>0</v>
      </c>
      <c r="N27" s="240">
        <f>SUM(N6:N26)</f>
        <v>0</v>
      </c>
      <c r="O27" s="240">
        <f>SUM(O6:O26)</f>
        <v>0</v>
      </c>
      <c r="P27" s="240">
        <f t="shared" si="3"/>
        <v>0</v>
      </c>
      <c r="Q27" s="242">
        <f>SUM(Q6:Q23)</f>
        <v>0</v>
      </c>
      <c r="R27" s="242">
        <f>SUM(R6:R23)</f>
        <v>0</v>
      </c>
      <c r="S27" s="240">
        <f t="shared" si="4"/>
        <v>0</v>
      </c>
      <c r="T27" s="242">
        <f>SUM(T6:T26)</f>
        <v>0</v>
      </c>
      <c r="U27" s="242">
        <f>SUM(U6:U26)</f>
        <v>0</v>
      </c>
      <c r="V27" s="240">
        <f t="shared" si="5"/>
        <v>0</v>
      </c>
      <c r="W27" s="265"/>
      <c r="X27" s="266"/>
      <c r="Y27" s="267"/>
    </row>
    <row r="28" spans="1:25" s="245" customFormat="1">
      <c r="A28" s="237">
        <v>23</v>
      </c>
      <c r="B28" s="269" t="s">
        <v>302</v>
      </c>
      <c r="C28" s="239" t="s">
        <v>19</v>
      </c>
      <c r="D28" s="237">
        <v>9000</v>
      </c>
      <c r="E28" s="241"/>
      <c r="F28" s="241"/>
      <c r="G28" s="240">
        <f t="shared" si="0"/>
        <v>0</v>
      </c>
      <c r="H28" s="241"/>
      <c r="I28" s="241"/>
      <c r="J28" s="240">
        <f t="shared" si="1"/>
        <v>0</v>
      </c>
      <c r="K28" s="240">
        <f t="shared" ref="K28:L42" si="9">E28-H28</f>
        <v>0</v>
      </c>
      <c r="L28" s="240">
        <f t="shared" si="9"/>
        <v>0</v>
      </c>
      <c r="M28" s="240">
        <f t="shared" si="7"/>
        <v>0</v>
      </c>
      <c r="N28" s="241"/>
      <c r="O28" s="241"/>
      <c r="P28" s="240">
        <f t="shared" si="3"/>
        <v>0</v>
      </c>
      <c r="Q28" s="241"/>
      <c r="R28" s="241"/>
      <c r="S28" s="240">
        <f t="shared" si="4"/>
        <v>0</v>
      </c>
      <c r="T28" s="241"/>
      <c r="U28" s="241"/>
      <c r="V28" s="240">
        <f t="shared" si="5"/>
        <v>0</v>
      </c>
      <c r="W28" s="258"/>
      <c r="X28" s="243"/>
      <c r="Y28" s="244"/>
    </row>
    <row r="29" spans="1:25" s="245" customFormat="1">
      <c r="A29" s="237">
        <v>24</v>
      </c>
      <c r="B29" s="269" t="s">
        <v>303</v>
      </c>
      <c r="C29" s="239" t="s">
        <v>19</v>
      </c>
      <c r="D29" s="237">
        <v>9000</v>
      </c>
      <c r="E29" s="241"/>
      <c r="F29" s="241"/>
      <c r="G29" s="240">
        <f t="shared" si="0"/>
        <v>0</v>
      </c>
      <c r="H29" s="241"/>
      <c r="I29" s="241"/>
      <c r="J29" s="240">
        <f t="shared" si="1"/>
        <v>0</v>
      </c>
      <c r="K29" s="240">
        <f t="shared" si="9"/>
        <v>0</v>
      </c>
      <c r="L29" s="240">
        <f t="shared" si="9"/>
        <v>0</v>
      </c>
      <c r="M29" s="240">
        <f t="shared" si="7"/>
        <v>0</v>
      </c>
      <c r="N29" s="241"/>
      <c r="O29" s="241"/>
      <c r="P29" s="240">
        <f t="shared" si="3"/>
        <v>0</v>
      </c>
      <c r="Q29" s="241"/>
      <c r="R29" s="241"/>
      <c r="S29" s="240">
        <f t="shared" si="4"/>
        <v>0</v>
      </c>
      <c r="T29" s="241"/>
      <c r="U29" s="241"/>
      <c r="V29" s="240">
        <f t="shared" si="5"/>
        <v>0</v>
      </c>
      <c r="W29" s="258"/>
      <c r="X29" s="243"/>
      <c r="Y29" s="244"/>
    </row>
    <row r="30" spans="1:25" s="245" customFormat="1">
      <c r="A30" s="237">
        <v>25</v>
      </c>
      <c r="B30" s="269" t="s">
        <v>304</v>
      </c>
      <c r="C30" s="239" t="s">
        <v>19</v>
      </c>
      <c r="D30" s="237">
        <v>9000</v>
      </c>
      <c r="E30" s="241"/>
      <c r="F30" s="241"/>
      <c r="G30" s="240">
        <f t="shared" si="0"/>
        <v>0</v>
      </c>
      <c r="H30" s="241"/>
      <c r="I30" s="241"/>
      <c r="J30" s="240">
        <f t="shared" si="1"/>
        <v>0</v>
      </c>
      <c r="K30" s="240">
        <f t="shared" si="9"/>
        <v>0</v>
      </c>
      <c r="L30" s="240">
        <f t="shared" si="9"/>
        <v>0</v>
      </c>
      <c r="M30" s="240">
        <f t="shared" si="7"/>
        <v>0</v>
      </c>
      <c r="N30" s="241"/>
      <c r="O30" s="241"/>
      <c r="P30" s="240">
        <f t="shared" si="3"/>
        <v>0</v>
      </c>
      <c r="Q30" s="241"/>
      <c r="R30" s="241"/>
      <c r="S30" s="240">
        <f t="shared" si="4"/>
        <v>0</v>
      </c>
      <c r="T30" s="241"/>
      <c r="U30" s="241"/>
      <c r="V30" s="240">
        <f t="shared" si="5"/>
        <v>0</v>
      </c>
      <c r="W30" s="258"/>
      <c r="X30" s="243"/>
      <c r="Y30" s="244"/>
    </row>
    <row r="31" spans="1:25" s="245" customFormat="1">
      <c r="A31" s="237">
        <v>26</v>
      </c>
      <c r="B31" s="269" t="s">
        <v>305</v>
      </c>
      <c r="C31" s="239" t="s">
        <v>19</v>
      </c>
      <c r="D31" s="237">
        <v>9000</v>
      </c>
      <c r="E31" s="241"/>
      <c r="F31" s="241"/>
      <c r="G31" s="240">
        <f t="shared" si="0"/>
        <v>0</v>
      </c>
      <c r="H31" s="241"/>
      <c r="I31" s="241"/>
      <c r="J31" s="240">
        <f t="shared" si="1"/>
        <v>0</v>
      </c>
      <c r="K31" s="240">
        <f t="shared" si="9"/>
        <v>0</v>
      </c>
      <c r="L31" s="240">
        <f t="shared" si="9"/>
        <v>0</v>
      </c>
      <c r="M31" s="240">
        <f t="shared" si="7"/>
        <v>0</v>
      </c>
      <c r="N31" s="241"/>
      <c r="O31" s="241"/>
      <c r="P31" s="240">
        <f t="shared" si="3"/>
        <v>0</v>
      </c>
      <c r="Q31" s="241"/>
      <c r="R31" s="241"/>
      <c r="S31" s="240">
        <f t="shared" si="4"/>
        <v>0</v>
      </c>
      <c r="T31" s="241"/>
      <c r="U31" s="241"/>
      <c r="V31" s="240">
        <f t="shared" si="5"/>
        <v>0</v>
      </c>
      <c r="W31" s="258"/>
      <c r="X31" s="243"/>
      <c r="Y31" s="244"/>
    </row>
    <row r="32" spans="1:25" s="245" customFormat="1">
      <c r="A32" s="237">
        <v>27</v>
      </c>
      <c r="B32" s="269" t="s">
        <v>306</v>
      </c>
      <c r="C32" s="239" t="s">
        <v>19</v>
      </c>
      <c r="D32" s="237">
        <v>9000</v>
      </c>
      <c r="E32" s="241"/>
      <c r="F32" s="241"/>
      <c r="G32" s="240">
        <f t="shared" si="0"/>
        <v>0</v>
      </c>
      <c r="H32" s="241"/>
      <c r="I32" s="241"/>
      <c r="J32" s="240">
        <f t="shared" si="1"/>
        <v>0</v>
      </c>
      <c r="K32" s="240">
        <f t="shared" si="9"/>
        <v>0</v>
      </c>
      <c r="L32" s="240">
        <f t="shared" si="9"/>
        <v>0</v>
      </c>
      <c r="M32" s="240">
        <f t="shared" si="7"/>
        <v>0</v>
      </c>
      <c r="N32" s="241"/>
      <c r="O32" s="241"/>
      <c r="P32" s="240">
        <f t="shared" si="3"/>
        <v>0</v>
      </c>
      <c r="Q32" s="241"/>
      <c r="R32" s="241"/>
      <c r="S32" s="240">
        <f t="shared" si="4"/>
        <v>0</v>
      </c>
      <c r="T32" s="241"/>
      <c r="U32" s="241"/>
      <c r="V32" s="240">
        <f t="shared" si="5"/>
        <v>0</v>
      </c>
      <c r="W32" s="258"/>
      <c r="X32" s="243"/>
      <c r="Y32" s="244"/>
    </row>
    <row r="33" spans="1:25" s="245" customFormat="1">
      <c r="A33" s="237">
        <v>28</v>
      </c>
      <c r="B33" s="269" t="s">
        <v>307</v>
      </c>
      <c r="C33" s="239" t="s">
        <v>19</v>
      </c>
      <c r="D33" s="237">
        <v>9000</v>
      </c>
      <c r="E33" s="241"/>
      <c r="F33" s="241"/>
      <c r="G33" s="240">
        <f t="shared" si="0"/>
        <v>0</v>
      </c>
      <c r="H33" s="241"/>
      <c r="I33" s="241"/>
      <c r="J33" s="240">
        <f t="shared" si="1"/>
        <v>0</v>
      </c>
      <c r="K33" s="240">
        <f t="shared" si="9"/>
        <v>0</v>
      </c>
      <c r="L33" s="240">
        <f t="shared" si="9"/>
        <v>0</v>
      </c>
      <c r="M33" s="240">
        <f t="shared" si="7"/>
        <v>0</v>
      </c>
      <c r="N33" s="241"/>
      <c r="O33" s="241"/>
      <c r="P33" s="240">
        <f t="shared" si="3"/>
        <v>0</v>
      </c>
      <c r="Q33" s="241"/>
      <c r="R33" s="241"/>
      <c r="S33" s="240">
        <f t="shared" si="4"/>
        <v>0</v>
      </c>
      <c r="T33" s="241"/>
      <c r="U33" s="241"/>
      <c r="V33" s="240">
        <f t="shared" si="5"/>
        <v>0</v>
      </c>
      <c r="W33" s="258"/>
      <c r="X33" s="243"/>
      <c r="Y33" s="244"/>
    </row>
    <row r="34" spans="1:25" s="245" customFormat="1">
      <c r="A34" s="237">
        <v>29</v>
      </c>
      <c r="B34" s="269" t="s">
        <v>308</v>
      </c>
      <c r="C34" s="239" t="s">
        <v>19</v>
      </c>
      <c r="D34" s="237">
        <v>9000</v>
      </c>
      <c r="E34" s="241"/>
      <c r="F34" s="241"/>
      <c r="G34" s="240">
        <f t="shared" si="0"/>
        <v>0</v>
      </c>
      <c r="H34" s="241"/>
      <c r="I34" s="241"/>
      <c r="J34" s="240">
        <f t="shared" si="1"/>
        <v>0</v>
      </c>
      <c r="K34" s="240">
        <f t="shared" si="9"/>
        <v>0</v>
      </c>
      <c r="L34" s="240">
        <f t="shared" si="9"/>
        <v>0</v>
      </c>
      <c r="M34" s="240">
        <f t="shared" si="7"/>
        <v>0</v>
      </c>
      <c r="N34" s="241"/>
      <c r="O34" s="241"/>
      <c r="P34" s="240">
        <f t="shared" si="3"/>
        <v>0</v>
      </c>
      <c r="Q34" s="241"/>
      <c r="R34" s="241"/>
      <c r="S34" s="240">
        <f t="shared" si="4"/>
        <v>0</v>
      </c>
      <c r="T34" s="241"/>
      <c r="U34" s="241"/>
      <c r="V34" s="240">
        <f t="shared" si="5"/>
        <v>0</v>
      </c>
      <c r="W34" s="258"/>
      <c r="X34" s="243"/>
      <c r="Y34" s="244"/>
    </row>
    <row r="35" spans="1:25" s="245" customFormat="1">
      <c r="A35" s="237">
        <v>30</v>
      </c>
      <c r="B35" s="269" t="s">
        <v>309</v>
      </c>
      <c r="C35" s="239" t="s">
        <v>19</v>
      </c>
      <c r="D35" s="237">
        <v>9000</v>
      </c>
      <c r="E35" s="241"/>
      <c r="F35" s="241"/>
      <c r="G35" s="240">
        <f t="shared" si="0"/>
        <v>0</v>
      </c>
      <c r="H35" s="241"/>
      <c r="I35" s="241"/>
      <c r="J35" s="240">
        <f t="shared" si="1"/>
        <v>0</v>
      </c>
      <c r="K35" s="240">
        <f t="shared" si="9"/>
        <v>0</v>
      </c>
      <c r="L35" s="240">
        <f t="shared" si="9"/>
        <v>0</v>
      </c>
      <c r="M35" s="240">
        <f t="shared" si="7"/>
        <v>0</v>
      </c>
      <c r="N35" s="241"/>
      <c r="O35" s="241"/>
      <c r="P35" s="240">
        <f t="shared" si="3"/>
        <v>0</v>
      </c>
      <c r="Q35" s="241"/>
      <c r="R35" s="241"/>
      <c r="S35" s="240">
        <f t="shared" si="4"/>
        <v>0</v>
      </c>
      <c r="T35" s="241"/>
      <c r="U35" s="241"/>
      <c r="V35" s="240">
        <f t="shared" si="5"/>
        <v>0</v>
      </c>
      <c r="W35" s="258"/>
      <c r="X35" s="243"/>
      <c r="Y35" s="244"/>
    </row>
    <row r="36" spans="1:25" s="245" customFormat="1">
      <c r="A36" s="237">
        <v>31</v>
      </c>
      <c r="B36" s="270" t="s">
        <v>310</v>
      </c>
      <c r="C36" s="239" t="s">
        <v>19</v>
      </c>
      <c r="D36" s="237">
        <v>9000</v>
      </c>
      <c r="E36" s="241"/>
      <c r="F36" s="241"/>
      <c r="G36" s="240">
        <f t="shared" si="0"/>
        <v>0</v>
      </c>
      <c r="H36" s="241"/>
      <c r="I36" s="241"/>
      <c r="J36" s="240">
        <f t="shared" si="1"/>
        <v>0</v>
      </c>
      <c r="K36" s="240">
        <f t="shared" si="9"/>
        <v>0</v>
      </c>
      <c r="L36" s="240">
        <f t="shared" si="9"/>
        <v>0</v>
      </c>
      <c r="M36" s="240">
        <f t="shared" si="7"/>
        <v>0</v>
      </c>
      <c r="N36" s="241"/>
      <c r="O36" s="241"/>
      <c r="P36" s="240">
        <f t="shared" si="3"/>
        <v>0</v>
      </c>
      <c r="Q36" s="241"/>
      <c r="R36" s="241"/>
      <c r="S36" s="240">
        <f t="shared" si="4"/>
        <v>0</v>
      </c>
      <c r="T36" s="241"/>
      <c r="U36" s="241"/>
      <c r="V36" s="240">
        <f t="shared" si="5"/>
        <v>0</v>
      </c>
      <c r="W36" s="258"/>
      <c r="X36" s="243"/>
      <c r="Y36" s="244"/>
    </row>
    <row r="37" spans="1:25" s="245" customFormat="1">
      <c r="A37" s="237">
        <v>32</v>
      </c>
      <c r="B37" s="269" t="s">
        <v>311</v>
      </c>
      <c r="C37" s="239" t="s">
        <v>19</v>
      </c>
      <c r="D37" s="237">
        <v>9000</v>
      </c>
      <c r="E37" s="241"/>
      <c r="F37" s="241"/>
      <c r="G37" s="240">
        <f t="shared" si="0"/>
        <v>0</v>
      </c>
      <c r="H37" s="241"/>
      <c r="I37" s="241"/>
      <c r="J37" s="240">
        <f t="shared" si="1"/>
        <v>0</v>
      </c>
      <c r="K37" s="240">
        <f t="shared" si="9"/>
        <v>0</v>
      </c>
      <c r="L37" s="240">
        <f t="shared" si="9"/>
        <v>0</v>
      </c>
      <c r="M37" s="240">
        <f t="shared" si="7"/>
        <v>0</v>
      </c>
      <c r="N37" s="241"/>
      <c r="O37" s="241"/>
      <c r="P37" s="240">
        <f t="shared" si="3"/>
        <v>0</v>
      </c>
      <c r="Q37" s="241"/>
      <c r="R37" s="241"/>
      <c r="S37" s="240">
        <f t="shared" si="4"/>
        <v>0</v>
      </c>
      <c r="T37" s="241"/>
      <c r="U37" s="241"/>
      <c r="V37" s="240">
        <f t="shared" si="5"/>
        <v>0</v>
      </c>
      <c r="W37" s="258"/>
      <c r="X37" s="243"/>
      <c r="Y37" s="244"/>
    </row>
    <row r="38" spans="1:25" s="245" customFormat="1">
      <c r="A38" s="237">
        <v>33</v>
      </c>
      <c r="B38" s="269" t="s">
        <v>312</v>
      </c>
      <c r="C38" s="239" t="s">
        <v>19</v>
      </c>
      <c r="D38" s="237">
        <v>9000</v>
      </c>
      <c r="E38" s="241"/>
      <c r="F38" s="241"/>
      <c r="G38" s="240">
        <f t="shared" si="0"/>
        <v>0</v>
      </c>
      <c r="H38" s="241"/>
      <c r="I38" s="241"/>
      <c r="J38" s="240">
        <f t="shared" si="1"/>
        <v>0</v>
      </c>
      <c r="K38" s="240">
        <f t="shared" si="9"/>
        <v>0</v>
      </c>
      <c r="L38" s="240">
        <f t="shared" si="9"/>
        <v>0</v>
      </c>
      <c r="M38" s="240">
        <f t="shared" si="7"/>
        <v>0</v>
      </c>
      <c r="N38" s="241"/>
      <c r="O38" s="241"/>
      <c r="P38" s="240">
        <f t="shared" si="3"/>
        <v>0</v>
      </c>
      <c r="Q38" s="241"/>
      <c r="R38" s="241"/>
      <c r="S38" s="240">
        <f t="shared" si="4"/>
        <v>0</v>
      </c>
      <c r="T38" s="241"/>
      <c r="U38" s="241"/>
      <c r="V38" s="240">
        <f t="shared" si="5"/>
        <v>0</v>
      </c>
      <c r="W38" s="258"/>
      <c r="X38" s="243"/>
      <c r="Y38" s="244"/>
    </row>
    <row r="39" spans="1:25" s="245" customFormat="1">
      <c r="A39" s="237">
        <v>34</v>
      </c>
      <c r="B39" s="269" t="s">
        <v>313</v>
      </c>
      <c r="C39" s="239" t="s">
        <v>19</v>
      </c>
      <c r="D39" s="237">
        <v>9000</v>
      </c>
      <c r="E39" s="241"/>
      <c r="F39" s="241"/>
      <c r="G39" s="240">
        <f t="shared" si="0"/>
        <v>0</v>
      </c>
      <c r="H39" s="241"/>
      <c r="I39" s="241"/>
      <c r="J39" s="240">
        <f t="shared" si="1"/>
        <v>0</v>
      </c>
      <c r="K39" s="240">
        <f t="shared" si="9"/>
        <v>0</v>
      </c>
      <c r="L39" s="240">
        <f t="shared" si="9"/>
        <v>0</v>
      </c>
      <c r="M39" s="240">
        <f t="shared" si="7"/>
        <v>0</v>
      </c>
      <c r="N39" s="241"/>
      <c r="O39" s="241"/>
      <c r="P39" s="240">
        <f t="shared" si="3"/>
        <v>0</v>
      </c>
      <c r="Q39" s="241"/>
      <c r="R39" s="241"/>
      <c r="S39" s="240">
        <f t="shared" si="4"/>
        <v>0</v>
      </c>
      <c r="T39" s="241"/>
      <c r="U39" s="241"/>
      <c r="V39" s="240">
        <f t="shared" si="5"/>
        <v>0</v>
      </c>
      <c r="W39" s="258"/>
      <c r="X39" s="243"/>
      <c r="Y39" s="244"/>
    </row>
    <row r="40" spans="1:25" s="245" customFormat="1">
      <c r="A40" s="237">
        <v>35</v>
      </c>
      <c r="B40" s="269" t="s">
        <v>314</v>
      </c>
      <c r="C40" s="239" t="s">
        <v>19</v>
      </c>
      <c r="D40" s="237">
        <v>9000</v>
      </c>
      <c r="E40" s="241"/>
      <c r="F40" s="241"/>
      <c r="G40" s="240">
        <f t="shared" si="0"/>
        <v>0</v>
      </c>
      <c r="H40" s="241"/>
      <c r="I40" s="241"/>
      <c r="J40" s="240">
        <f t="shared" si="1"/>
        <v>0</v>
      </c>
      <c r="K40" s="240">
        <f t="shared" si="9"/>
        <v>0</v>
      </c>
      <c r="L40" s="240">
        <f t="shared" si="9"/>
        <v>0</v>
      </c>
      <c r="M40" s="240">
        <f t="shared" si="7"/>
        <v>0</v>
      </c>
      <c r="N40" s="241"/>
      <c r="O40" s="241"/>
      <c r="P40" s="240">
        <f t="shared" si="3"/>
        <v>0</v>
      </c>
      <c r="Q40" s="241"/>
      <c r="R40" s="241"/>
      <c r="S40" s="240">
        <f t="shared" si="4"/>
        <v>0</v>
      </c>
      <c r="T40" s="241"/>
      <c r="U40" s="241"/>
      <c r="V40" s="240">
        <f t="shared" si="5"/>
        <v>0</v>
      </c>
      <c r="W40" s="258"/>
      <c r="X40" s="243"/>
      <c r="Y40" s="244"/>
    </row>
    <row r="41" spans="1:25" s="245" customFormat="1">
      <c r="A41" s="237">
        <v>36</v>
      </c>
      <c r="B41" s="269" t="s">
        <v>315</v>
      </c>
      <c r="C41" s="239" t="s">
        <v>19</v>
      </c>
      <c r="D41" s="237">
        <v>9000</v>
      </c>
      <c r="E41" s="241"/>
      <c r="F41" s="241"/>
      <c r="G41" s="240">
        <f t="shared" si="0"/>
        <v>0</v>
      </c>
      <c r="H41" s="241"/>
      <c r="I41" s="241"/>
      <c r="J41" s="240">
        <f t="shared" si="1"/>
        <v>0</v>
      </c>
      <c r="K41" s="240">
        <f t="shared" si="9"/>
        <v>0</v>
      </c>
      <c r="L41" s="240">
        <f t="shared" si="9"/>
        <v>0</v>
      </c>
      <c r="M41" s="240">
        <f t="shared" si="7"/>
        <v>0</v>
      </c>
      <c r="N41" s="241"/>
      <c r="O41" s="241"/>
      <c r="P41" s="240">
        <f t="shared" si="3"/>
        <v>0</v>
      </c>
      <c r="Q41" s="241"/>
      <c r="R41" s="241"/>
      <c r="S41" s="240">
        <f t="shared" si="4"/>
        <v>0</v>
      </c>
      <c r="T41" s="241"/>
      <c r="U41" s="241"/>
      <c r="V41" s="240">
        <f t="shared" si="5"/>
        <v>0</v>
      </c>
      <c r="W41" s="258"/>
      <c r="X41" s="243"/>
      <c r="Y41" s="244"/>
    </row>
    <row r="42" spans="1:25" s="245" customFormat="1">
      <c r="A42" s="237">
        <v>37</v>
      </c>
      <c r="B42" s="269" t="s">
        <v>316</v>
      </c>
      <c r="C42" s="239" t="s">
        <v>19</v>
      </c>
      <c r="D42" s="237">
        <v>9000</v>
      </c>
      <c r="E42" s="241"/>
      <c r="F42" s="241"/>
      <c r="G42" s="240">
        <f t="shared" si="0"/>
        <v>0</v>
      </c>
      <c r="H42" s="241"/>
      <c r="I42" s="241"/>
      <c r="J42" s="240">
        <f t="shared" si="1"/>
        <v>0</v>
      </c>
      <c r="K42" s="240">
        <f t="shared" si="9"/>
        <v>0</v>
      </c>
      <c r="L42" s="240">
        <f t="shared" si="9"/>
        <v>0</v>
      </c>
      <c r="M42" s="240">
        <f t="shared" si="7"/>
        <v>0</v>
      </c>
      <c r="N42" s="241"/>
      <c r="O42" s="241"/>
      <c r="P42" s="240">
        <f t="shared" si="3"/>
        <v>0</v>
      </c>
      <c r="Q42" s="241"/>
      <c r="R42" s="241"/>
      <c r="S42" s="240">
        <f t="shared" si="4"/>
        <v>0</v>
      </c>
      <c r="T42" s="241"/>
      <c r="U42" s="241"/>
      <c r="V42" s="240">
        <f t="shared" si="5"/>
        <v>0</v>
      </c>
      <c r="W42" s="258"/>
      <c r="X42" s="243"/>
      <c r="Y42" s="244"/>
    </row>
    <row r="43" spans="1:25" s="245" customFormat="1">
      <c r="A43" s="237">
        <v>38</v>
      </c>
      <c r="B43" s="269" t="s">
        <v>317</v>
      </c>
      <c r="C43" s="239" t="s">
        <v>19</v>
      </c>
      <c r="D43" s="237">
        <v>9000</v>
      </c>
      <c r="E43" s="241"/>
      <c r="F43" s="241"/>
      <c r="G43" s="240">
        <f t="shared" si="0"/>
        <v>0</v>
      </c>
      <c r="H43" s="241"/>
      <c r="I43" s="241"/>
      <c r="J43" s="240">
        <f t="shared" ref="J43:J50" si="10">H43+I43</f>
        <v>0</v>
      </c>
      <c r="K43" s="240">
        <f t="shared" ref="K43:K50" si="11">E43-H43</f>
        <v>0</v>
      </c>
      <c r="L43" s="240">
        <f t="shared" ref="L43:L50" si="12">F43-I43</f>
        <v>0</v>
      </c>
      <c r="M43" s="240">
        <f t="shared" ref="M43:M50" si="13">K43+L43</f>
        <v>0</v>
      </c>
      <c r="N43" s="241"/>
      <c r="O43" s="241"/>
      <c r="P43" s="240">
        <f t="shared" si="3"/>
        <v>0</v>
      </c>
      <c r="Q43" s="241"/>
      <c r="R43" s="241"/>
      <c r="S43" s="240">
        <f t="shared" si="4"/>
        <v>0</v>
      </c>
      <c r="T43" s="241"/>
      <c r="U43" s="241"/>
      <c r="V43" s="240">
        <f t="shared" si="5"/>
        <v>0</v>
      </c>
      <c r="W43" s="258"/>
      <c r="X43" s="243"/>
      <c r="Y43" s="244"/>
    </row>
    <row r="44" spans="1:25" s="245" customFormat="1">
      <c r="A44" s="237">
        <v>39</v>
      </c>
      <c r="B44" s="259" t="s">
        <v>318</v>
      </c>
      <c r="C44" s="239" t="s">
        <v>19</v>
      </c>
      <c r="D44" s="237">
        <v>9000</v>
      </c>
      <c r="E44" s="241"/>
      <c r="F44" s="241"/>
      <c r="G44" s="240">
        <f t="shared" si="0"/>
        <v>0</v>
      </c>
      <c r="H44" s="241"/>
      <c r="I44" s="241"/>
      <c r="J44" s="240">
        <f t="shared" si="10"/>
        <v>0</v>
      </c>
      <c r="K44" s="240">
        <f t="shared" si="11"/>
        <v>0</v>
      </c>
      <c r="L44" s="240">
        <f t="shared" si="12"/>
        <v>0</v>
      </c>
      <c r="M44" s="240">
        <f t="shared" si="13"/>
        <v>0</v>
      </c>
      <c r="N44" s="241"/>
      <c r="O44" s="241"/>
      <c r="P44" s="240">
        <f t="shared" si="3"/>
        <v>0</v>
      </c>
      <c r="Q44" s="241"/>
      <c r="R44" s="241"/>
      <c r="S44" s="240">
        <f t="shared" si="4"/>
        <v>0</v>
      </c>
      <c r="T44" s="241"/>
      <c r="U44" s="241"/>
      <c r="V44" s="240">
        <f t="shared" si="5"/>
        <v>0</v>
      </c>
      <c r="W44" s="258"/>
      <c r="X44" s="243"/>
      <c r="Y44" s="244"/>
    </row>
    <row r="45" spans="1:25" s="245" customFormat="1">
      <c r="A45" s="237">
        <v>40</v>
      </c>
      <c r="B45" s="269" t="s">
        <v>319</v>
      </c>
      <c r="C45" s="259" t="s">
        <v>19</v>
      </c>
      <c r="D45" s="261">
        <v>9000</v>
      </c>
      <c r="E45" s="241"/>
      <c r="F45" s="241"/>
      <c r="G45" s="240">
        <f t="shared" si="0"/>
        <v>0</v>
      </c>
      <c r="H45" s="241"/>
      <c r="I45" s="241"/>
      <c r="J45" s="240">
        <f t="shared" si="10"/>
        <v>0</v>
      </c>
      <c r="K45" s="240">
        <f t="shared" si="11"/>
        <v>0</v>
      </c>
      <c r="L45" s="240">
        <f t="shared" si="12"/>
        <v>0</v>
      </c>
      <c r="M45" s="240">
        <f t="shared" si="13"/>
        <v>0</v>
      </c>
      <c r="N45" s="241"/>
      <c r="O45" s="241"/>
      <c r="P45" s="240">
        <f t="shared" si="3"/>
        <v>0</v>
      </c>
      <c r="Q45" s="241"/>
      <c r="R45" s="241"/>
      <c r="S45" s="240">
        <f t="shared" si="4"/>
        <v>0</v>
      </c>
      <c r="T45" s="241"/>
      <c r="U45" s="241"/>
      <c r="V45" s="240">
        <f t="shared" si="5"/>
        <v>0</v>
      </c>
      <c r="W45" s="258"/>
      <c r="X45" s="243"/>
      <c r="Y45" s="244"/>
    </row>
    <row r="46" spans="1:25" s="245" customFormat="1">
      <c r="A46" s="237">
        <v>41</v>
      </c>
      <c r="B46" s="255" t="s">
        <v>320</v>
      </c>
      <c r="C46" s="239" t="s">
        <v>19</v>
      </c>
      <c r="D46" s="237">
        <v>9000</v>
      </c>
      <c r="E46" s="291"/>
      <c r="F46" s="291"/>
      <c r="G46" s="240">
        <f t="shared" si="0"/>
        <v>0</v>
      </c>
      <c r="H46" s="291"/>
      <c r="I46" s="291"/>
      <c r="J46" s="240">
        <f t="shared" si="10"/>
        <v>0</v>
      </c>
      <c r="K46" s="240">
        <f t="shared" si="11"/>
        <v>0</v>
      </c>
      <c r="L46" s="240">
        <f t="shared" si="12"/>
        <v>0</v>
      </c>
      <c r="M46" s="240">
        <f t="shared" si="13"/>
        <v>0</v>
      </c>
      <c r="N46" s="291"/>
      <c r="O46" s="291"/>
      <c r="P46" s="240">
        <f t="shared" si="3"/>
        <v>0</v>
      </c>
      <c r="Q46" s="271"/>
      <c r="R46" s="271"/>
      <c r="S46" s="240">
        <f t="shared" si="4"/>
        <v>0</v>
      </c>
      <c r="T46" s="241"/>
      <c r="U46" s="260"/>
      <c r="V46" s="240">
        <f t="shared" si="5"/>
        <v>0</v>
      </c>
      <c r="W46" s="258"/>
      <c r="X46" s="243"/>
      <c r="Y46" s="244"/>
    </row>
    <row r="47" spans="1:25" s="245" customFormat="1">
      <c r="A47" s="237">
        <v>42</v>
      </c>
      <c r="B47" s="255" t="s">
        <v>321</v>
      </c>
      <c r="C47" s="239" t="s">
        <v>301</v>
      </c>
      <c r="D47" s="237">
        <v>9000</v>
      </c>
      <c r="E47" s="291"/>
      <c r="F47" s="291"/>
      <c r="G47" s="240">
        <f t="shared" si="0"/>
        <v>0</v>
      </c>
      <c r="H47" s="291"/>
      <c r="I47" s="291"/>
      <c r="J47" s="240">
        <f t="shared" si="10"/>
        <v>0</v>
      </c>
      <c r="K47" s="240">
        <f t="shared" si="11"/>
        <v>0</v>
      </c>
      <c r="L47" s="240">
        <f t="shared" si="12"/>
        <v>0</v>
      </c>
      <c r="M47" s="240">
        <f t="shared" si="13"/>
        <v>0</v>
      </c>
      <c r="N47" s="291"/>
      <c r="O47" s="291"/>
      <c r="P47" s="240">
        <f t="shared" si="3"/>
        <v>0</v>
      </c>
      <c r="Q47" s="271"/>
      <c r="R47" s="271"/>
      <c r="S47" s="240">
        <f t="shared" si="4"/>
        <v>0</v>
      </c>
      <c r="T47" s="241"/>
      <c r="U47" s="260"/>
      <c r="V47" s="240">
        <f t="shared" si="5"/>
        <v>0</v>
      </c>
      <c r="W47" s="258"/>
      <c r="X47" s="243"/>
      <c r="Y47" s="244"/>
    </row>
    <row r="48" spans="1:25" s="245" customFormat="1">
      <c r="A48" s="237">
        <v>43</v>
      </c>
      <c r="B48" s="255" t="s">
        <v>322</v>
      </c>
      <c r="C48" s="237" t="s">
        <v>301</v>
      </c>
      <c r="D48" s="237">
        <v>9000</v>
      </c>
      <c r="E48" s="241"/>
      <c r="F48" s="241"/>
      <c r="G48" s="240">
        <f t="shared" si="0"/>
        <v>0</v>
      </c>
      <c r="H48" s="241"/>
      <c r="I48" s="241"/>
      <c r="J48" s="240">
        <f t="shared" si="10"/>
        <v>0</v>
      </c>
      <c r="K48" s="240">
        <f t="shared" si="11"/>
        <v>0</v>
      </c>
      <c r="L48" s="240">
        <f t="shared" si="12"/>
        <v>0</v>
      </c>
      <c r="M48" s="240">
        <f t="shared" si="13"/>
        <v>0</v>
      </c>
      <c r="N48" s="241"/>
      <c r="O48" s="241"/>
      <c r="P48" s="240">
        <f t="shared" si="3"/>
        <v>0</v>
      </c>
      <c r="Q48" s="241"/>
      <c r="R48" s="241"/>
      <c r="S48" s="240">
        <f t="shared" si="4"/>
        <v>0</v>
      </c>
      <c r="T48" s="241"/>
      <c r="U48" s="241"/>
      <c r="V48" s="240">
        <f t="shared" si="5"/>
        <v>0</v>
      </c>
      <c r="W48" s="258"/>
      <c r="X48" s="243"/>
      <c r="Y48" s="244"/>
    </row>
    <row r="49" spans="1:25" s="245" customFormat="1">
      <c r="A49" s="237">
        <v>44</v>
      </c>
      <c r="B49" s="259" t="s">
        <v>115</v>
      </c>
      <c r="C49" s="259" t="s">
        <v>52</v>
      </c>
      <c r="D49" s="261">
        <v>6600</v>
      </c>
      <c r="E49" s="241"/>
      <c r="F49" s="241"/>
      <c r="G49" s="240">
        <f>SUM(E49:F49)</f>
        <v>0</v>
      </c>
      <c r="H49" s="241"/>
      <c r="I49" s="241"/>
      <c r="J49" s="240">
        <f t="shared" si="10"/>
        <v>0</v>
      </c>
      <c r="K49" s="240">
        <f t="shared" si="11"/>
        <v>0</v>
      </c>
      <c r="L49" s="240">
        <f t="shared" si="12"/>
        <v>0</v>
      </c>
      <c r="M49" s="240">
        <f t="shared" si="13"/>
        <v>0</v>
      </c>
      <c r="N49" s="241"/>
      <c r="O49" s="241"/>
      <c r="P49" s="240">
        <f t="shared" si="3"/>
        <v>0</v>
      </c>
      <c r="Q49" s="241"/>
      <c r="R49" s="241"/>
      <c r="S49" s="240">
        <f t="shared" si="4"/>
        <v>0</v>
      </c>
      <c r="T49" s="241"/>
      <c r="U49" s="241"/>
      <c r="V49" s="240">
        <f t="shared" si="5"/>
        <v>0</v>
      </c>
      <c r="W49" s="258"/>
      <c r="X49" s="243"/>
      <c r="Y49" s="244"/>
    </row>
    <row r="50" spans="1:25" s="245" customFormat="1">
      <c r="A50" s="237">
        <v>45</v>
      </c>
      <c r="B50" s="255" t="s">
        <v>116</v>
      </c>
      <c r="C50" s="259" t="s">
        <v>52</v>
      </c>
      <c r="D50" s="261">
        <v>6600</v>
      </c>
      <c r="E50" s="241"/>
      <c r="F50" s="241"/>
      <c r="G50" s="240">
        <f t="shared" si="0"/>
        <v>0</v>
      </c>
      <c r="H50" s="241"/>
      <c r="I50" s="241"/>
      <c r="J50" s="240">
        <f t="shared" si="10"/>
        <v>0</v>
      </c>
      <c r="K50" s="240">
        <f t="shared" si="11"/>
        <v>0</v>
      </c>
      <c r="L50" s="240">
        <f t="shared" si="12"/>
        <v>0</v>
      </c>
      <c r="M50" s="240">
        <f t="shared" si="13"/>
        <v>0</v>
      </c>
      <c r="N50" s="241"/>
      <c r="O50" s="241"/>
      <c r="P50" s="240">
        <f t="shared" si="3"/>
        <v>0</v>
      </c>
      <c r="Q50" s="241"/>
      <c r="R50" s="241"/>
      <c r="S50" s="240">
        <f t="shared" si="4"/>
        <v>0</v>
      </c>
      <c r="T50" s="241"/>
      <c r="U50" s="241"/>
      <c r="V50" s="240">
        <f t="shared" si="5"/>
        <v>0</v>
      </c>
      <c r="W50" s="258"/>
      <c r="X50" s="243"/>
      <c r="Y50" s="244"/>
    </row>
    <row r="51" spans="1:25" s="268" customFormat="1">
      <c r="A51" s="262"/>
      <c r="B51" s="263" t="s">
        <v>14</v>
      </c>
      <c r="C51" s="264"/>
      <c r="D51" s="262"/>
      <c r="E51" s="240">
        <f>SUM(E28:E50)</f>
        <v>0</v>
      </c>
      <c r="F51" s="240">
        <f>SUM(F28:F50)</f>
        <v>0</v>
      </c>
      <c r="G51" s="240">
        <f t="shared" si="0"/>
        <v>0</v>
      </c>
      <c r="H51" s="240">
        <f>SUM(H28:H47)</f>
        <v>0</v>
      </c>
      <c r="I51" s="240">
        <f>SUM(I28:I47)</f>
        <v>0</v>
      </c>
      <c r="J51" s="240">
        <f t="shared" si="1"/>
        <v>0</v>
      </c>
      <c r="K51" s="240">
        <f>SUM(K28:K47)</f>
        <v>0</v>
      </c>
      <c r="L51" s="240">
        <f>SUM(L28:L47)</f>
        <v>0</v>
      </c>
      <c r="M51" s="240">
        <f t="shared" si="7"/>
        <v>0</v>
      </c>
      <c r="N51" s="240">
        <f>SUM(N28:N50)</f>
        <v>0</v>
      </c>
      <c r="O51" s="240">
        <f>SUM(O28:O50)</f>
        <v>0</v>
      </c>
      <c r="P51" s="240">
        <f t="shared" si="3"/>
        <v>0</v>
      </c>
      <c r="Q51" s="242">
        <f>SUM(Q28:Q50)</f>
        <v>0</v>
      </c>
      <c r="R51" s="242">
        <f>SUM(R28:R47)</f>
        <v>0</v>
      </c>
      <c r="S51" s="240">
        <f t="shared" si="4"/>
        <v>0</v>
      </c>
      <c r="T51" s="242">
        <f t="shared" ref="T51:U51" si="14">SUM(T28:T50)</f>
        <v>0</v>
      </c>
      <c r="U51" s="242">
        <f t="shared" si="14"/>
        <v>0</v>
      </c>
      <c r="V51" s="240">
        <f t="shared" si="5"/>
        <v>0</v>
      </c>
      <c r="W51" s="265"/>
      <c r="X51" s="266"/>
      <c r="Y51" s="267"/>
    </row>
    <row r="52" spans="1:25" s="245" customFormat="1">
      <c r="A52" s="237">
        <v>46</v>
      </c>
      <c r="B52" s="238" t="s">
        <v>323</v>
      </c>
      <c r="C52" s="239" t="s">
        <v>52</v>
      </c>
      <c r="D52" s="237">
        <v>6000</v>
      </c>
      <c r="E52" s="241"/>
      <c r="F52" s="241"/>
      <c r="G52" s="240">
        <f t="shared" si="0"/>
        <v>0</v>
      </c>
      <c r="H52" s="241"/>
      <c r="I52" s="241"/>
      <c r="J52" s="240">
        <f t="shared" si="1"/>
        <v>0</v>
      </c>
      <c r="K52" s="240">
        <f t="shared" ref="K52:L67" si="15">E52-H52</f>
        <v>0</v>
      </c>
      <c r="L52" s="240">
        <f t="shared" si="15"/>
        <v>0</v>
      </c>
      <c r="M52" s="240">
        <f t="shared" si="7"/>
        <v>0</v>
      </c>
      <c r="N52" s="241"/>
      <c r="O52" s="241"/>
      <c r="P52" s="240">
        <f t="shared" si="3"/>
        <v>0</v>
      </c>
      <c r="Q52" s="241"/>
      <c r="R52" s="241"/>
      <c r="S52" s="240">
        <f t="shared" si="4"/>
        <v>0</v>
      </c>
      <c r="T52" s="241"/>
      <c r="U52" s="241"/>
      <c r="V52" s="240">
        <f t="shared" si="5"/>
        <v>0</v>
      </c>
      <c r="W52" s="258"/>
      <c r="X52" s="243"/>
      <c r="Y52" s="244"/>
    </row>
    <row r="53" spans="1:25" s="245" customFormat="1">
      <c r="A53" s="237">
        <v>47</v>
      </c>
      <c r="B53" s="238" t="s">
        <v>324</v>
      </c>
      <c r="C53" s="239" t="s">
        <v>52</v>
      </c>
      <c r="D53" s="237">
        <v>6000</v>
      </c>
      <c r="E53" s="241"/>
      <c r="F53" s="241"/>
      <c r="G53" s="240">
        <f t="shared" si="0"/>
        <v>0</v>
      </c>
      <c r="H53" s="241"/>
      <c r="I53" s="241"/>
      <c r="J53" s="240">
        <f t="shared" si="1"/>
        <v>0</v>
      </c>
      <c r="K53" s="240">
        <f t="shared" si="15"/>
        <v>0</v>
      </c>
      <c r="L53" s="240">
        <f t="shared" si="15"/>
        <v>0</v>
      </c>
      <c r="M53" s="240">
        <f t="shared" si="7"/>
        <v>0</v>
      </c>
      <c r="N53" s="241"/>
      <c r="O53" s="241"/>
      <c r="P53" s="240">
        <f t="shared" si="3"/>
        <v>0</v>
      </c>
      <c r="Q53" s="241"/>
      <c r="R53" s="241"/>
      <c r="S53" s="240">
        <f t="shared" si="4"/>
        <v>0</v>
      </c>
      <c r="T53" s="241"/>
      <c r="U53" s="241"/>
      <c r="V53" s="240">
        <f t="shared" si="5"/>
        <v>0</v>
      </c>
      <c r="W53" s="258"/>
      <c r="X53" s="243"/>
      <c r="Y53" s="244"/>
    </row>
    <row r="54" spans="1:25" s="245" customFormat="1">
      <c r="A54" s="237">
        <v>48</v>
      </c>
      <c r="B54" s="238" t="s">
        <v>325</v>
      </c>
      <c r="C54" s="239" t="s">
        <v>52</v>
      </c>
      <c r="D54" s="237">
        <v>6000</v>
      </c>
      <c r="E54" s="241"/>
      <c r="F54" s="241"/>
      <c r="G54" s="240">
        <f t="shared" si="0"/>
        <v>0</v>
      </c>
      <c r="H54" s="241"/>
      <c r="I54" s="241"/>
      <c r="J54" s="240">
        <f t="shared" si="1"/>
        <v>0</v>
      </c>
      <c r="K54" s="240">
        <f t="shared" si="15"/>
        <v>0</v>
      </c>
      <c r="L54" s="240">
        <f t="shared" si="15"/>
        <v>0</v>
      </c>
      <c r="M54" s="240">
        <f t="shared" si="7"/>
        <v>0</v>
      </c>
      <c r="N54" s="241"/>
      <c r="O54" s="241"/>
      <c r="P54" s="240">
        <f t="shared" si="3"/>
        <v>0</v>
      </c>
      <c r="Q54" s="241"/>
      <c r="R54" s="241"/>
      <c r="S54" s="240">
        <f t="shared" si="4"/>
        <v>0</v>
      </c>
      <c r="T54" s="241"/>
      <c r="U54" s="241"/>
      <c r="V54" s="240">
        <f t="shared" si="5"/>
        <v>0</v>
      </c>
      <c r="W54" s="258"/>
      <c r="X54" s="243"/>
      <c r="Y54" s="244"/>
    </row>
    <row r="55" spans="1:25" s="245" customFormat="1">
      <c r="A55" s="237">
        <v>49</v>
      </c>
      <c r="B55" s="238" t="s">
        <v>326</v>
      </c>
      <c r="C55" s="239" t="s">
        <v>52</v>
      </c>
      <c r="D55" s="237">
        <v>6000</v>
      </c>
      <c r="E55" s="241"/>
      <c r="F55" s="241"/>
      <c r="G55" s="240">
        <f t="shared" si="0"/>
        <v>0</v>
      </c>
      <c r="H55" s="241"/>
      <c r="I55" s="241"/>
      <c r="J55" s="240">
        <f t="shared" si="1"/>
        <v>0</v>
      </c>
      <c r="K55" s="240">
        <f t="shared" si="15"/>
        <v>0</v>
      </c>
      <c r="L55" s="240">
        <f t="shared" si="15"/>
        <v>0</v>
      </c>
      <c r="M55" s="240">
        <f t="shared" si="7"/>
        <v>0</v>
      </c>
      <c r="N55" s="241"/>
      <c r="O55" s="241"/>
      <c r="P55" s="240">
        <f t="shared" si="3"/>
        <v>0</v>
      </c>
      <c r="Q55" s="241"/>
      <c r="R55" s="241"/>
      <c r="S55" s="240">
        <f t="shared" si="4"/>
        <v>0</v>
      </c>
      <c r="T55" s="241"/>
      <c r="U55" s="241"/>
      <c r="V55" s="240">
        <f t="shared" si="5"/>
        <v>0</v>
      </c>
      <c r="W55" s="258"/>
      <c r="X55" s="243"/>
      <c r="Y55" s="244"/>
    </row>
    <row r="56" spans="1:25" s="245" customFormat="1">
      <c r="A56" s="237">
        <v>50</v>
      </c>
      <c r="B56" s="238" t="s">
        <v>327</v>
      </c>
      <c r="C56" s="239" t="s">
        <v>52</v>
      </c>
      <c r="D56" s="237">
        <v>6000</v>
      </c>
      <c r="E56" s="241"/>
      <c r="F56" s="241"/>
      <c r="G56" s="240">
        <f t="shared" si="0"/>
        <v>0</v>
      </c>
      <c r="H56" s="241"/>
      <c r="I56" s="241"/>
      <c r="J56" s="240">
        <f t="shared" si="1"/>
        <v>0</v>
      </c>
      <c r="K56" s="240">
        <f t="shared" si="15"/>
        <v>0</v>
      </c>
      <c r="L56" s="240">
        <f t="shared" si="15"/>
        <v>0</v>
      </c>
      <c r="M56" s="240">
        <f t="shared" si="7"/>
        <v>0</v>
      </c>
      <c r="N56" s="241"/>
      <c r="O56" s="241"/>
      <c r="P56" s="240">
        <f t="shared" si="3"/>
        <v>0</v>
      </c>
      <c r="Q56" s="241"/>
      <c r="R56" s="241"/>
      <c r="S56" s="240">
        <f t="shared" si="4"/>
        <v>0</v>
      </c>
      <c r="T56" s="241"/>
      <c r="U56" s="241"/>
      <c r="V56" s="240">
        <f t="shared" si="5"/>
        <v>0</v>
      </c>
      <c r="W56" s="258"/>
      <c r="X56" s="243"/>
      <c r="Y56" s="244"/>
    </row>
    <row r="57" spans="1:25" s="245" customFormat="1">
      <c r="A57" s="237">
        <v>51</v>
      </c>
      <c r="B57" s="238" t="s">
        <v>328</v>
      </c>
      <c r="C57" s="239" t="s">
        <v>52</v>
      </c>
      <c r="D57" s="237">
        <v>6000</v>
      </c>
      <c r="E57" s="241"/>
      <c r="F57" s="241"/>
      <c r="G57" s="240">
        <f t="shared" si="0"/>
        <v>0</v>
      </c>
      <c r="H57" s="241"/>
      <c r="I57" s="241"/>
      <c r="J57" s="240">
        <f t="shared" si="1"/>
        <v>0</v>
      </c>
      <c r="K57" s="240">
        <f t="shared" si="15"/>
        <v>0</v>
      </c>
      <c r="L57" s="240">
        <f t="shared" si="15"/>
        <v>0</v>
      </c>
      <c r="M57" s="240">
        <f t="shared" si="7"/>
        <v>0</v>
      </c>
      <c r="N57" s="241"/>
      <c r="O57" s="241"/>
      <c r="P57" s="240">
        <f t="shared" si="3"/>
        <v>0</v>
      </c>
      <c r="Q57" s="241"/>
      <c r="R57" s="241"/>
      <c r="S57" s="240">
        <f t="shared" si="4"/>
        <v>0</v>
      </c>
      <c r="T57" s="241"/>
      <c r="U57" s="241"/>
      <c r="V57" s="240">
        <f t="shared" si="5"/>
        <v>0</v>
      </c>
      <c r="W57" s="258"/>
      <c r="X57" s="243"/>
      <c r="Y57" s="244"/>
    </row>
    <row r="58" spans="1:25" s="245" customFormat="1">
      <c r="A58" s="237">
        <v>52</v>
      </c>
      <c r="B58" s="238" t="s">
        <v>329</v>
      </c>
      <c r="C58" s="239" t="s">
        <v>52</v>
      </c>
      <c r="D58" s="237">
        <v>6000</v>
      </c>
      <c r="E58" s="241"/>
      <c r="F58" s="241"/>
      <c r="G58" s="240">
        <f t="shared" si="0"/>
        <v>0</v>
      </c>
      <c r="H58" s="241"/>
      <c r="I58" s="241"/>
      <c r="J58" s="240">
        <f t="shared" si="1"/>
        <v>0</v>
      </c>
      <c r="K58" s="240">
        <f t="shared" si="15"/>
        <v>0</v>
      </c>
      <c r="L58" s="240">
        <f t="shared" si="15"/>
        <v>0</v>
      </c>
      <c r="M58" s="240">
        <f t="shared" si="7"/>
        <v>0</v>
      </c>
      <c r="N58" s="241"/>
      <c r="O58" s="241"/>
      <c r="P58" s="240">
        <f t="shared" si="3"/>
        <v>0</v>
      </c>
      <c r="Q58" s="241"/>
      <c r="R58" s="241"/>
      <c r="S58" s="240">
        <f t="shared" si="4"/>
        <v>0</v>
      </c>
      <c r="T58" s="241"/>
      <c r="U58" s="241"/>
      <c r="V58" s="240">
        <f t="shared" si="5"/>
        <v>0</v>
      </c>
      <c r="W58" s="258"/>
      <c r="X58" s="243"/>
      <c r="Y58" s="244"/>
    </row>
    <row r="59" spans="1:25" s="245" customFormat="1">
      <c r="A59" s="237">
        <v>53</v>
      </c>
      <c r="B59" s="272" t="s">
        <v>330</v>
      </c>
      <c r="C59" s="239" t="s">
        <v>52</v>
      </c>
      <c r="D59" s="237">
        <v>6000</v>
      </c>
      <c r="E59" s="241"/>
      <c r="F59" s="241"/>
      <c r="G59" s="240">
        <f t="shared" si="0"/>
        <v>0</v>
      </c>
      <c r="H59" s="241"/>
      <c r="I59" s="241"/>
      <c r="J59" s="240">
        <f t="shared" si="1"/>
        <v>0</v>
      </c>
      <c r="K59" s="240">
        <f t="shared" si="15"/>
        <v>0</v>
      </c>
      <c r="L59" s="240">
        <f t="shared" si="15"/>
        <v>0</v>
      </c>
      <c r="M59" s="240">
        <f t="shared" si="7"/>
        <v>0</v>
      </c>
      <c r="N59" s="241"/>
      <c r="O59" s="241"/>
      <c r="P59" s="240">
        <f t="shared" si="3"/>
        <v>0</v>
      </c>
      <c r="Q59" s="241"/>
      <c r="R59" s="241"/>
      <c r="S59" s="240">
        <f t="shared" si="4"/>
        <v>0</v>
      </c>
      <c r="T59" s="241"/>
      <c r="U59" s="241"/>
      <c r="V59" s="240">
        <f t="shared" si="5"/>
        <v>0</v>
      </c>
      <c r="W59" s="258"/>
      <c r="X59" s="243"/>
      <c r="Y59" s="244"/>
    </row>
    <row r="60" spans="1:25" s="245" customFormat="1">
      <c r="A60" s="237">
        <v>54</v>
      </c>
      <c r="B60" s="238" t="s">
        <v>331</v>
      </c>
      <c r="C60" s="239" t="s">
        <v>52</v>
      </c>
      <c r="D60" s="237">
        <v>6000</v>
      </c>
      <c r="E60" s="241"/>
      <c r="F60" s="241"/>
      <c r="G60" s="240">
        <f t="shared" si="0"/>
        <v>0</v>
      </c>
      <c r="H60" s="241"/>
      <c r="I60" s="241"/>
      <c r="J60" s="240">
        <f t="shared" si="1"/>
        <v>0</v>
      </c>
      <c r="K60" s="240">
        <f t="shared" si="15"/>
        <v>0</v>
      </c>
      <c r="L60" s="240">
        <f t="shared" si="15"/>
        <v>0</v>
      </c>
      <c r="M60" s="240">
        <f t="shared" si="7"/>
        <v>0</v>
      </c>
      <c r="N60" s="241"/>
      <c r="O60" s="241"/>
      <c r="P60" s="240">
        <f t="shared" si="3"/>
        <v>0</v>
      </c>
      <c r="Q60" s="241"/>
      <c r="R60" s="241"/>
      <c r="S60" s="240">
        <f t="shared" si="4"/>
        <v>0</v>
      </c>
      <c r="T60" s="241"/>
      <c r="U60" s="241"/>
      <c r="V60" s="240">
        <f t="shared" si="5"/>
        <v>0</v>
      </c>
      <c r="W60" s="258"/>
      <c r="X60" s="243"/>
      <c r="Y60" s="244"/>
    </row>
    <row r="61" spans="1:25" s="245" customFormat="1">
      <c r="A61" s="237">
        <v>55</v>
      </c>
      <c r="B61" s="273" t="s">
        <v>332</v>
      </c>
      <c r="C61" s="239" t="s">
        <v>52</v>
      </c>
      <c r="D61" s="237">
        <v>6000</v>
      </c>
      <c r="E61" s="241"/>
      <c r="F61" s="241"/>
      <c r="G61" s="240">
        <f t="shared" si="0"/>
        <v>0</v>
      </c>
      <c r="H61" s="241"/>
      <c r="I61" s="241"/>
      <c r="J61" s="240">
        <f t="shared" si="1"/>
        <v>0</v>
      </c>
      <c r="K61" s="240">
        <f t="shared" si="15"/>
        <v>0</v>
      </c>
      <c r="L61" s="240">
        <f t="shared" si="15"/>
        <v>0</v>
      </c>
      <c r="M61" s="240">
        <f t="shared" si="7"/>
        <v>0</v>
      </c>
      <c r="N61" s="241"/>
      <c r="O61" s="241"/>
      <c r="P61" s="240">
        <f t="shared" si="3"/>
        <v>0</v>
      </c>
      <c r="Q61" s="241"/>
      <c r="R61" s="241"/>
      <c r="S61" s="240">
        <f t="shared" si="4"/>
        <v>0</v>
      </c>
      <c r="T61" s="241"/>
      <c r="U61" s="241"/>
      <c r="V61" s="240">
        <f t="shared" si="5"/>
        <v>0</v>
      </c>
      <c r="W61" s="258"/>
      <c r="X61" s="243"/>
      <c r="Y61" s="244"/>
    </row>
    <row r="62" spans="1:25" s="245" customFormat="1">
      <c r="A62" s="237">
        <v>56</v>
      </c>
      <c r="B62" s="238" t="s">
        <v>333</v>
      </c>
      <c r="C62" s="239" t="s">
        <v>52</v>
      </c>
      <c r="D62" s="237">
        <v>6000</v>
      </c>
      <c r="E62" s="241"/>
      <c r="F62" s="241"/>
      <c r="G62" s="240">
        <f t="shared" si="0"/>
        <v>0</v>
      </c>
      <c r="H62" s="241"/>
      <c r="I62" s="241"/>
      <c r="J62" s="240">
        <f t="shared" si="1"/>
        <v>0</v>
      </c>
      <c r="K62" s="240">
        <f t="shared" si="15"/>
        <v>0</v>
      </c>
      <c r="L62" s="240">
        <f t="shared" si="15"/>
        <v>0</v>
      </c>
      <c r="M62" s="240">
        <f t="shared" si="7"/>
        <v>0</v>
      </c>
      <c r="N62" s="241"/>
      <c r="O62" s="241"/>
      <c r="P62" s="240">
        <f t="shared" si="3"/>
        <v>0</v>
      </c>
      <c r="Q62" s="241"/>
      <c r="R62" s="241"/>
      <c r="S62" s="240">
        <f t="shared" si="4"/>
        <v>0</v>
      </c>
      <c r="T62" s="241"/>
      <c r="U62" s="241"/>
      <c r="V62" s="240">
        <f t="shared" si="5"/>
        <v>0</v>
      </c>
      <c r="W62" s="258"/>
      <c r="X62" s="243"/>
      <c r="Y62" s="244"/>
    </row>
    <row r="63" spans="1:25" s="245" customFormat="1">
      <c r="A63" s="237">
        <v>57</v>
      </c>
      <c r="B63" s="238" t="s">
        <v>334</v>
      </c>
      <c r="C63" s="239" t="s">
        <v>52</v>
      </c>
      <c r="D63" s="237">
        <v>6000</v>
      </c>
      <c r="E63" s="241"/>
      <c r="F63" s="241"/>
      <c r="G63" s="240">
        <f t="shared" si="0"/>
        <v>0</v>
      </c>
      <c r="H63" s="241"/>
      <c r="I63" s="241"/>
      <c r="J63" s="240">
        <f t="shared" si="1"/>
        <v>0</v>
      </c>
      <c r="K63" s="240">
        <f t="shared" si="15"/>
        <v>0</v>
      </c>
      <c r="L63" s="240">
        <f t="shared" si="15"/>
        <v>0</v>
      </c>
      <c r="M63" s="240">
        <f t="shared" si="7"/>
        <v>0</v>
      </c>
      <c r="N63" s="241"/>
      <c r="O63" s="241"/>
      <c r="P63" s="240">
        <f t="shared" si="3"/>
        <v>0</v>
      </c>
      <c r="Q63" s="241"/>
      <c r="R63" s="241"/>
      <c r="S63" s="240">
        <f t="shared" si="4"/>
        <v>0</v>
      </c>
      <c r="T63" s="241"/>
      <c r="U63" s="241"/>
      <c r="V63" s="240">
        <f t="shared" si="5"/>
        <v>0</v>
      </c>
      <c r="W63" s="258"/>
      <c r="X63" s="243"/>
      <c r="Y63" s="244"/>
    </row>
    <row r="64" spans="1:25" s="245" customFormat="1">
      <c r="A64" s="237">
        <v>58</v>
      </c>
      <c r="B64" s="238" t="s">
        <v>335</v>
      </c>
      <c r="C64" s="239" t="s">
        <v>52</v>
      </c>
      <c r="D64" s="237">
        <v>6000</v>
      </c>
      <c r="E64" s="241"/>
      <c r="F64" s="241"/>
      <c r="G64" s="240">
        <f t="shared" si="0"/>
        <v>0</v>
      </c>
      <c r="H64" s="241"/>
      <c r="I64" s="241"/>
      <c r="J64" s="240">
        <f t="shared" si="1"/>
        <v>0</v>
      </c>
      <c r="K64" s="240">
        <f t="shared" si="15"/>
        <v>0</v>
      </c>
      <c r="L64" s="240">
        <f t="shared" si="15"/>
        <v>0</v>
      </c>
      <c r="M64" s="240">
        <f t="shared" si="7"/>
        <v>0</v>
      </c>
      <c r="N64" s="241"/>
      <c r="O64" s="241"/>
      <c r="P64" s="240">
        <f t="shared" si="3"/>
        <v>0</v>
      </c>
      <c r="Q64" s="241"/>
      <c r="R64" s="241"/>
      <c r="S64" s="240">
        <f t="shared" si="4"/>
        <v>0</v>
      </c>
      <c r="T64" s="241"/>
      <c r="U64" s="241"/>
      <c r="V64" s="240">
        <f t="shared" si="5"/>
        <v>0</v>
      </c>
      <c r="W64" s="258"/>
      <c r="X64" s="243"/>
      <c r="Y64" s="244"/>
    </row>
    <row r="65" spans="1:25" s="245" customFormat="1">
      <c r="A65" s="237">
        <v>59</v>
      </c>
      <c r="B65" s="238" t="s">
        <v>336</v>
      </c>
      <c r="C65" s="239" t="s">
        <v>52</v>
      </c>
      <c r="D65" s="237">
        <v>6000</v>
      </c>
      <c r="E65" s="241"/>
      <c r="F65" s="241"/>
      <c r="G65" s="240">
        <f t="shared" si="0"/>
        <v>0</v>
      </c>
      <c r="H65" s="241"/>
      <c r="I65" s="241"/>
      <c r="J65" s="240">
        <f t="shared" si="1"/>
        <v>0</v>
      </c>
      <c r="K65" s="240">
        <f t="shared" si="15"/>
        <v>0</v>
      </c>
      <c r="L65" s="240">
        <f t="shared" si="15"/>
        <v>0</v>
      </c>
      <c r="M65" s="240">
        <f t="shared" si="7"/>
        <v>0</v>
      </c>
      <c r="N65" s="241"/>
      <c r="O65" s="241"/>
      <c r="P65" s="240">
        <f t="shared" si="3"/>
        <v>0</v>
      </c>
      <c r="Q65" s="241"/>
      <c r="R65" s="241"/>
      <c r="S65" s="240">
        <f t="shared" si="4"/>
        <v>0</v>
      </c>
      <c r="T65" s="241"/>
      <c r="U65" s="241"/>
      <c r="V65" s="240">
        <f t="shared" si="5"/>
        <v>0</v>
      </c>
      <c r="W65" s="258"/>
      <c r="X65" s="243"/>
      <c r="Y65" s="244"/>
    </row>
    <row r="66" spans="1:25" s="245" customFormat="1">
      <c r="A66" s="237">
        <v>60</v>
      </c>
      <c r="B66" s="238" t="s">
        <v>337</v>
      </c>
      <c r="C66" s="239" t="s">
        <v>52</v>
      </c>
      <c r="D66" s="237">
        <v>6000</v>
      </c>
      <c r="E66" s="241"/>
      <c r="F66" s="241"/>
      <c r="G66" s="240">
        <f t="shared" si="0"/>
        <v>0</v>
      </c>
      <c r="H66" s="241"/>
      <c r="I66" s="241"/>
      <c r="J66" s="240">
        <f t="shared" si="1"/>
        <v>0</v>
      </c>
      <c r="K66" s="240">
        <f t="shared" si="15"/>
        <v>0</v>
      </c>
      <c r="L66" s="240">
        <f t="shared" si="15"/>
        <v>0</v>
      </c>
      <c r="M66" s="240">
        <f t="shared" si="7"/>
        <v>0</v>
      </c>
      <c r="N66" s="241"/>
      <c r="O66" s="241"/>
      <c r="P66" s="240">
        <f t="shared" si="3"/>
        <v>0</v>
      </c>
      <c r="Q66" s="241"/>
      <c r="R66" s="241"/>
      <c r="S66" s="240">
        <f t="shared" si="4"/>
        <v>0</v>
      </c>
      <c r="T66" s="241"/>
      <c r="U66" s="241"/>
      <c r="V66" s="240">
        <f t="shared" si="5"/>
        <v>0</v>
      </c>
      <c r="W66" s="258"/>
      <c r="X66" s="243"/>
      <c r="Y66" s="244"/>
    </row>
    <row r="67" spans="1:25" s="245" customFormat="1">
      <c r="A67" s="237">
        <v>61</v>
      </c>
      <c r="B67" s="238" t="s">
        <v>338</v>
      </c>
      <c r="C67" s="239" t="s">
        <v>52</v>
      </c>
      <c r="D67" s="237">
        <v>6000</v>
      </c>
      <c r="E67" s="241"/>
      <c r="F67" s="241"/>
      <c r="G67" s="240">
        <f t="shared" si="0"/>
        <v>0</v>
      </c>
      <c r="H67" s="241"/>
      <c r="I67" s="241"/>
      <c r="J67" s="240">
        <f t="shared" si="1"/>
        <v>0</v>
      </c>
      <c r="K67" s="240">
        <f t="shared" si="15"/>
        <v>0</v>
      </c>
      <c r="L67" s="240">
        <f t="shared" si="15"/>
        <v>0</v>
      </c>
      <c r="M67" s="240">
        <f t="shared" si="7"/>
        <v>0</v>
      </c>
      <c r="N67" s="241"/>
      <c r="O67" s="241"/>
      <c r="P67" s="240">
        <f t="shared" si="3"/>
        <v>0</v>
      </c>
      <c r="Q67" s="241"/>
      <c r="R67" s="241"/>
      <c r="S67" s="240">
        <f t="shared" si="4"/>
        <v>0</v>
      </c>
      <c r="T67" s="241"/>
      <c r="U67" s="241"/>
      <c r="V67" s="240">
        <f t="shared" si="5"/>
        <v>0</v>
      </c>
      <c r="W67" s="258"/>
      <c r="X67" s="243"/>
      <c r="Y67" s="244"/>
    </row>
    <row r="68" spans="1:25" s="245" customFormat="1">
      <c r="A68" s="237">
        <v>62</v>
      </c>
      <c r="B68" s="238" t="s">
        <v>339</v>
      </c>
      <c r="C68" s="239" t="s">
        <v>52</v>
      </c>
      <c r="D68" s="237">
        <v>6000</v>
      </c>
      <c r="E68" s="241"/>
      <c r="F68" s="241"/>
      <c r="G68" s="240">
        <f t="shared" si="0"/>
        <v>0</v>
      </c>
      <c r="H68" s="241"/>
      <c r="I68" s="241"/>
      <c r="J68" s="240">
        <f t="shared" si="1"/>
        <v>0</v>
      </c>
      <c r="K68" s="240">
        <f t="shared" ref="K68:L75" si="16">E68-H68</f>
        <v>0</v>
      </c>
      <c r="L68" s="240">
        <f t="shared" si="16"/>
        <v>0</v>
      </c>
      <c r="M68" s="240">
        <f t="shared" si="7"/>
        <v>0</v>
      </c>
      <c r="N68" s="241"/>
      <c r="O68" s="241"/>
      <c r="P68" s="240">
        <f t="shared" si="3"/>
        <v>0</v>
      </c>
      <c r="Q68" s="241"/>
      <c r="R68" s="241"/>
      <c r="S68" s="240">
        <f t="shared" si="4"/>
        <v>0</v>
      </c>
      <c r="T68" s="241"/>
      <c r="U68" s="241"/>
      <c r="V68" s="240">
        <f t="shared" si="5"/>
        <v>0</v>
      </c>
      <c r="W68" s="258"/>
      <c r="X68" s="243"/>
      <c r="Y68" s="244"/>
    </row>
    <row r="69" spans="1:25" s="245" customFormat="1">
      <c r="A69" s="237">
        <v>63</v>
      </c>
      <c r="B69" s="238" t="s">
        <v>340</v>
      </c>
      <c r="C69" s="239" t="s">
        <v>52</v>
      </c>
      <c r="D69" s="237">
        <v>6000</v>
      </c>
      <c r="E69" s="241"/>
      <c r="F69" s="241"/>
      <c r="G69" s="240">
        <f t="shared" si="0"/>
        <v>0</v>
      </c>
      <c r="H69" s="241"/>
      <c r="I69" s="241"/>
      <c r="J69" s="240">
        <f t="shared" si="1"/>
        <v>0</v>
      </c>
      <c r="K69" s="240">
        <f t="shared" si="16"/>
        <v>0</v>
      </c>
      <c r="L69" s="240">
        <f t="shared" si="16"/>
        <v>0</v>
      </c>
      <c r="M69" s="240">
        <f t="shared" si="7"/>
        <v>0</v>
      </c>
      <c r="N69" s="241"/>
      <c r="O69" s="241"/>
      <c r="P69" s="240">
        <f t="shared" si="3"/>
        <v>0</v>
      </c>
      <c r="Q69" s="241"/>
      <c r="R69" s="241"/>
      <c r="S69" s="240">
        <f t="shared" si="4"/>
        <v>0</v>
      </c>
      <c r="T69" s="241"/>
      <c r="U69" s="241"/>
      <c r="V69" s="240">
        <f t="shared" si="5"/>
        <v>0</v>
      </c>
      <c r="W69" s="258"/>
      <c r="X69" s="243"/>
      <c r="Y69" s="244"/>
    </row>
    <row r="70" spans="1:25" s="245" customFormat="1">
      <c r="A70" s="237">
        <v>64</v>
      </c>
      <c r="B70" s="238" t="s">
        <v>341</v>
      </c>
      <c r="C70" s="239" t="s">
        <v>52</v>
      </c>
      <c r="D70" s="237">
        <v>6000</v>
      </c>
      <c r="E70" s="241"/>
      <c r="F70" s="241"/>
      <c r="G70" s="240">
        <f t="shared" si="0"/>
        <v>0</v>
      </c>
      <c r="H70" s="241"/>
      <c r="I70" s="241"/>
      <c r="J70" s="240">
        <f t="shared" si="1"/>
        <v>0</v>
      </c>
      <c r="K70" s="240">
        <f t="shared" si="16"/>
        <v>0</v>
      </c>
      <c r="L70" s="240">
        <f t="shared" si="16"/>
        <v>0</v>
      </c>
      <c r="M70" s="240">
        <f t="shared" si="7"/>
        <v>0</v>
      </c>
      <c r="N70" s="241"/>
      <c r="O70" s="241"/>
      <c r="P70" s="240">
        <f t="shared" si="3"/>
        <v>0</v>
      </c>
      <c r="Q70" s="241"/>
      <c r="R70" s="241"/>
      <c r="S70" s="240">
        <f t="shared" si="4"/>
        <v>0</v>
      </c>
      <c r="T70" s="241"/>
      <c r="U70" s="241"/>
      <c r="V70" s="240">
        <f t="shared" si="5"/>
        <v>0</v>
      </c>
      <c r="W70" s="258"/>
      <c r="X70" s="243"/>
      <c r="Y70" s="244"/>
    </row>
    <row r="71" spans="1:25" s="245" customFormat="1">
      <c r="A71" s="237">
        <v>65</v>
      </c>
      <c r="B71" s="259" t="s">
        <v>342</v>
      </c>
      <c r="C71" s="237" t="s">
        <v>52</v>
      </c>
      <c r="D71" s="237">
        <v>6000</v>
      </c>
      <c r="E71" s="241"/>
      <c r="F71" s="241"/>
      <c r="G71" s="240"/>
      <c r="H71" s="241"/>
      <c r="I71" s="241"/>
      <c r="J71" s="240">
        <f t="shared" ref="J71:J76" si="17">H71+I71</f>
        <v>0</v>
      </c>
      <c r="K71" s="240">
        <f t="shared" si="16"/>
        <v>0</v>
      </c>
      <c r="L71" s="240">
        <f t="shared" si="16"/>
        <v>0</v>
      </c>
      <c r="M71" s="240">
        <f t="shared" si="7"/>
        <v>0</v>
      </c>
      <c r="N71" s="241"/>
      <c r="O71" s="241"/>
      <c r="P71" s="240">
        <f t="shared" si="3"/>
        <v>0</v>
      </c>
      <c r="Q71" s="241"/>
      <c r="R71" s="241"/>
      <c r="S71" s="240">
        <f t="shared" si="4"/>
        <v>0</v>
      </c>
      <c r="T71" s="241"/>
      <c r="U71" s="241"/>
      <c r="V71" s="240">
        <f t="shared" si="5"/>
        <v>0</v>
      </c>
      <c r="W71" s="258"/>
      <c r="X71" s="243"/>
      <c r="Y71" s="244"/>
    </row>
    <row r="72" spans="1:25" s="245" customFormat="1">
      <c r="A72" s="237">
        <v>66</v>
      </c>
      <c r="B72" s="259" t="s">
        <v>343</v>
      </c>
      <c r="C72" s="237" t="s">
        <v>52</v>
      </c>
      <c r="D72" s="237">
        <v>6000</v>
      </c>
      <c r="E72" s="241"/>
      <c r="F72" s="241"/>
      <c r="G72" s="240"/>
      <c r="H72" s="241"/>
      <c r="I72" s="241"/>
      <c r="J72" s="240">
        <f t="shared" si="17"/>
        <v>0</v>
      </c>
      <c r="K72" s="240">
        <f t="shared" si="16"/>
        <v>0</v>
      </c>
      <c r="L72" s="240">
        <f t="shared" si="16"/>
        <v>0</v>
      </c>
      <c r="M72" s="240">
        <f t="shared" si="7"/>
        <v>0</v>
      </c>
      <c r="N72" s="241"/>
      <c r="O72" s="241"/>
      <c r="P72" s="240">
        <f t="shared" si="3"/>
        <v>0</v>
      </c>
      <c r="Q72" s="241"/>
      <c r="R72" s="241"/>
      <c r="S72" s="240">
        <f t="shared" si="4"/>
        <v>0</v>
      </c>
      <c r="T72" s="241"/>
      <c r="U72" s="241"/>
      <c r="V72" s="240">
        <f t="shared" si="5"/>
        <v>0</v>
      </c>
      <c r="W72" s="258"/>
      <c r="X72" s="243"/>
      <c r="Y72" s="244"/>
    </row>
    <row r="73" spans="1:25" s="245" customFormat="1">
      <c r="A73" s="237">
        <v>67</v>
      </c>
      <c r="B73" s="238" t="s">
        <v>344</v>
      </c>
      <c r="C73" s="239" t="s">
        <v>52</v>
      </c>
      <c r="D73" s="237">
        <v>6000</v>
      </c>
      <c r="E73" s="241"/>
      <c r="F73" s="241"/>
      <c r="G73" s="240">
        <f t="shared" si="0"/>
        <v>0</v>
      </c>
      <c r="H73" s="241"/>
      <c r="I73" s="241"/>
      <c r="J73" s="240">
        <f t="shared" si="17"/>
        <v>0</v>
      </c>
      <c r="K73" s="240">
        <f t="shared" si="16"/>
        <v>0</v>
      </c>
      <c r="L73" s="240">
        <f t="shared" si="16"/>
        <v>0</v>
      </c>
      <c r="M73" s="240">
        <f t="shared" si="7"/>
        <v>0</v>
      </c>
      <c r="N73" s="241"/>
      <c r="O73" s="241"/>
      <c r="P73" s="240">
        <f t="shared" si="3"/>
        <v>0</v>
      </c>
      <c r="Q73" s="241"/>
      <c r="R73" s="241"/>
      <c r="S73" s="240">
        <f t="shared" si="4"/>
        <v>0</v>
      </c>
      <c r="T73" s="241"/>
      <c r="U73" s="241"/>
      <c r="V73" s="240">
        <f t="shared" si="5"/>
        <v>0</v>
      </c>
      <c r="W73" s="258"/>
      <c r="X73" s="243"/>
      <c r="Y73" s="244"/>
    </row>
    <row r="74" spans="1:25" s="245" customFormat="1">
      <c r="A74" s="237">
        <v>68</v>
      </c>
      <c r="B74" s="238" t="s">
        <v>345</v>
      </c>
      <c r="C74" s="239" t="s">
        <v>52</v>
      </c>
      <c r="D74" s="237">
        <v>6000</v>
      </c>
      <c r="E74" s="241"/>
      <c r="F74" s="241"/>
      <c r="G74" s="240"/>
      <c r="H74" s="241"/>
      <c r="I74" s="241"/>
      <c r="J74" s="240">
        <f t="shared" si="17"/>
        <v>0</v>
      </c>
      <c r="K74" s="240">
        <f t="shared" si="16"/>
        <v>0</v>
      </c>
      <c r="L74" s="240">
        <f t="shared" si="16"/>
        <v>0</v>
      </c>
      <c r="M74" s="240">
        <f t="shared" si="7"/>
        <v>0</v>
      </c>
      <c r="N74" s="241"/>
      <c r="O74" s="241"/>
      <c r="P74" s="240">
        <f t="shared" si="3"/>
        <v>0</v>
      </c>
      <c r="Q74" s="241"/>
      <c r="R74" s="241"/>
      <c r="S74" s="240">
        <f t="shared" ref="S74:S75" si="18">Q74+R74</f>
        <v>0</v>
      </c>
      <c r="T74" s="241"/>
      <c r="U74" s="241"/>
      <c r="V74" s="240">
        <f t="shared" ref="V74:V75" si="19">T74+U74</f>
        <v>0</v>
      </c>
      <c r="W74" s="258"/>
      <c r="X74" s="243"/>
      <c r="Y74" s="244"/>
    </row>
    <row r="75" spans="1:25" s="280" customFormat="1">
      <c r="A75" s="237">
        <v>69</v>
      </c>
      <c r="B75" s="274" t="s">
        <v>110</v>
      </c>
      <c r="C75" s="274" t="s">
        <v>52</v>
      </c>
      <c r="D75" s="275">
        <v>6000</v>
      </c>
      <c r="E75" s="278"/>
      <c r="F75" s="278"/>
      <c r="G75" s="277">
        <f t="shared" si="0"/>
        <v>0</v>
      </c>
      <c r="H75" s="278"/>
      <c r="I75" s="278"/>
      <c r="J75" s="240">
        <f t="shared" si="17"/>
        <v>0</v>
      </c>
      <c r="K75" s="240">
        <f t="shared" si="16"/>
        <v>0</v>
      </c>
      <c r="L75" s="240">
        <f t="shared" si="16"/>
        <v>0</v>
      </c>
      <c r="M75" s="240">
        <f t="shared" si="7"/>
        <v>0</v>
      </c>
      <c r="N75" s="278"/>
      <c r="O75" s="278"/>
      <c r="P75" s="240">
        <f t="shared" si="3"/>
        <v>0</v>
      </c>
      <c r="Q75" s="278"/>
      <c r="R75" s="278"/>
      <c r="S75" s="240">
        <f t="shared" si="18"/>
        <v>0</v>
      </c>
      <c r="T75" s="278"/>
      <c r="U75" s="278"/>
      <c r="V75" s="240">
        <f t="shared" si="19"/>
        <v>0</v>
      </c>
      <c r="W75" s="258"/>
      <c r="X75" s="279"/>
      <c r="Y75" s="244"/>
    </row>
    <row r="76" spans="1:25" s="268" customFormat="1">
      <c r="A76" s="262"/>
      <c r="B76" s="263" t="s">
        <v>14</v>
      </c>
      <c r="C76" s="264"/>
      <c r="D76" s="262"/>
      <c r="E76" s="240">
        <f>SUM(E52:E75)</f>
        <v>0</v>
      </c>
      <c r="F76" s="240">
        <f>SUM(F52:F75)</f>
        <v>0</v>
      </c>
      <c r="G76" s="240">
        <f t="shared" si="0"/>
        <v>0</v>
      </c>
      <c r="H76" s="240">
        <f>SUM(H52:H73)</f>
        <v>0</v>
      </c>
      <c r="I76" s="240">
        <f>SUM(I52:I73)</f>
        <v>0</v>
      </c>
      <c r="J76" s="240">
        <f t="shared" si="17"/>
        <v>0</v>
      </c>
      <c r="K76" s="240">
        <f>SUM(K52:K73)</f>
        <v>0</v>
      </c>
      <c r="L76" s="240">
        <f>SUM(L52:L73)</f>
        <v>0</v>
      </c>
      <c r="M76" s="240">
        <f t="shared" si="7"/>
        <v>0</v>
      </c>
      <c r="N76" s="240">
        <f>SUM(N52:N75)</f>
        <v>0</v>
      </c>
      <c r="O76" s="240">
        <f>SUM(O52:O75)</f>
        <v>0</v>
      </c>
      <c r="P76" s="240">
        <f t="shared" ref="P76:S76" si="20">SUM(P52:P75)</f>
        <v>0</v>
      </c>
      <c r="Q76" s="240">
        <f t="shared" si="20"/>
        <v>0</v>
      </c>
      <c r="R76" s="240">
        <f t="shared" si="20"/>
        <v>0</v>
      </c>
      <c r="S76" s="240">
        <f t="shared" si="20"/>
        <v>0</v>
      </c>
      <c r="T76" s="240">
        <f t="shared" ref="T76:U76" si="21">SUM(T52:T70)</f>
        <v>0</v>
      </c>
      <c r="U76" s="240">
        <f t="shared" si="21"/>
        <v>0</v>
      </c>
      <c r="V76" s="240">
        <f t="shared" ref="V76" si="22">SUM(T76:U76)</f>
        <v>0</v>
      </c>
      <c r="W76" s="265"/>
      <c r="X76" s="266"/>
      <c r="Y76" s="267"/>
    </row>
    <row r="77" spans="1:25" s="287" customFormat="1">
      <c r="A77" s="281"/>
      <c r="B77" s="282" t="s">
        <v>113</v>
      </c>
      <c r="C77" s="283"/>
      <c r="D77" s="281"/>
      <c r="E77" s="281">
        <f>SUM(E76+E51+E27+E5)</f>
        <v>0</v>
      </c>
      <c r="F77" s="281">
        <f>SUM(F76+F51+F27+F5)</f>
        <v>0</v>
      </c>
      <c r="G77" s="281">
        <f>SUM(G76+G51+G27+G5)</f>
        <v>0</v>
      </c>
      <c r="H77" s="281">
        <f t="shared" ref="H77:M77" si="23">H76+H51+H27+H5</f>
        <v>0</v>
      </c>
      <c r="I77" s="281">
        <f t="shared" si="23"/>
        <v>0</v>
      </c>
      <c r="J77" s="281">
        <f t="shared" si="23"/>
        <v>0</v>
      </c>
      <c r="K77" s="281">
        <f t="shared" si="23"/>
        <v>0</v>
      </c>
      <c r="L77" s="281">
        <f t="shared" si="23"/>
        <v>0</v>
      </c>
      <c r="M77" s="281">
        <f t="shared" si="23"/>
        <v>0</v>
      </c>
      <c r="N77" s="281">
        <f>SUM(N76+N51+N27+N5)</f>
        <v>0</v>
      </c>
      <c r="O77" s="281">
        <f>SUM(O76+O51+O27+O5)</f>
        <v>0</v>
      </c>
      <c r="P77" s="281">
        <f>SUM(P76+P51+P27+P5)</f>
        <v>0</v>
      </c>
      <c r="Q77" s="284">
        <f t="shared" ref="Q77:V77" si="24">Q76+Q51+Q27+Q5</f>
        <v>0</v>
      </c>
      <c r="R77" s="284">
        <f t="shared" si="24"/>
        <v>0</v>
      </c>
      <c r="S77" s="281">
        <f t="shared" si="24"/>
        <v>0</v>
      </c>
      <c r="T77" s="284">
        <f t="shared" si="24"/>
        <v>0</v>
      </c>
      <c r="U77" s="284">
        <f t="shared" si="24"/>
        <v>0</v>
      </c>
      <c r="V77" s="281">
        <f t="shared" si="24"/>
        <v>0</v>
      </c>
      <c r="W77" s="285"/>
      <c r="X77" s="257"/>
      <c r="Y77" s="286"/>
    </row>
    <row r="78" spans="1:25" s="245" customFormat="1">
      <c r="A78" s="237"/>
      <c r="B78" s="288" t="s">
        <v>346</v>
      </c>
      <c r="C78" s="239"/>
      <c r="D78" s="237"/>
      <c r="E78" s="237"/>
      <c r="F78" s="237"/>
      <c r="G78" s="240">
        <f t="shared" si="0"/>
        <v>0</v>
      </c>
      <c r="H78" s="237"/>
      <c r="I78" s="237"/>
      <c r="J78" s="240"/>
      <c r="K78" s="240"/>
      <c r="L78" s="240"/>
      <c r="M78" s="240"/>
      <c r="N78" s="241"/>
      <c r="O78" s="241"/>
      <c r="P78" s="240">
        <f t="shared" si="3"/>
        <v>0</v>
      </c>
      <c r="Q78" s="241"/>
      <c r="R78" s="241"/>
      <c r="S78" s="240"/>
      <c r="T78" s="241"/>
      <c r="U78" s="241"/>
      <c r="V78" s="240"/>
      <c r="W78" s="258"/>
      <c r="X78" s="243"/>
      <c r="Y78" s="244"/>
    </row>
    <row r="79" spans="1:25" s="245" customFormat="1">
      <c r="A79" s="237">
        <v>70</v>
      </c>
      <c r="B79" s="255" t="s">
        <v>281</v>
      </c>
      <c r="C79" s="239" t="s">
        <v>19</v>
      </c>
      <c r="D79" s="237">
        <v>10000</v>
      </c>
      <c r="E79" s="241"/>
      <c r="F79" s="241"/>
      <c r="G79" s="240">
        <f t="shared" ref="G79:G146" si="25">SUM(E79:F79)</f>
        <v>0</v>
      </c>
      <c r="H79" s="241"/>
      <c r="I79" s="241"/>
      <c r="J79" s="240">
        <f t="shared" ref="J79:J91" si="26">H79+I79</f>
        <v>0</v>
      </c>
      <c r="K79" s="240">
        <f t="shared" ref="K79:L91" si="27">E79-H79</f>
        <v>0</v>
      </c>
      <c r="L79" s="240">
        <f t="shared" si="27"/>
        <v>0</v>
      </c>
      <c r="M79" s="240">
        <f t="shared" ref="M79:M91" si="28">K79+L79</f>
        <v>0</v>
      </c>
      <c r="N79" s="241"/>
      <c r="O79" s="241"/>
      <c r="P79" s="240">
        <f t="shared" ref="P79:P146" si="29">SUM(N79:O79)</f>
        <v>0</v>
      </c>
      <c r="Q79" s="241"/>
      <c r="R79" s="241"/>
      <c r="S79" s="240">
        <f t="shared" ref="S79:S91" si="30">Q79+R79</f>
        <v>0</v>
      </c>
      <c r="T79" s="241"/>
      <c r="U79" s="241"/>
      <c r="V79" s="240">
        <f t="shared" ref="V79:V91" si="31">T79+U79</f>
        <v>0</v>
      </c>
      <c r="W79" s="258"/>
      <c r="X79" s="243"/>
      <c r="Y79" s="244"/>
    </row>
    <row r="80" spans="1:25" s="245" customFormat="1">
      <c r="A80" s="237">
        <v>71</v>
      </c>
      <c r="B80" s="255" t="s">
        <v>347</v>
      </c>
      <c r="C80" s="239" t="s">
        <v>19</v>
      </c>
      <c r="D80" s="237">
        <v>10000</v>
      </c>
      <c r="E80" s="241"/>
      <c r="F80" s="241"/>
      <c r="G80" s="240">
        <f t="shared" si="25"/>
        <v>0</v>
      </c>
      <c r="H80" s="241"/>
      <c r="I80" s="241"/>
      <c r="J80" s="240">
        <f t="shared" si="26"/>
        <v>0</v>
      </c>
      <c r="K80" s="240">
        <f t="shared" si="27"/>
        <v>0</v>
      </c>
      <c r="L80" s="240">
        <f t="shared" si="27"/>
        <v>0</v>
      </c>
      <c r="M80" s="240">
        <f t="shared" si="28"/>
        <v>0</v>
      </c>
      <c r="N80" s="241"/>
      <c r="O80" s="241"/>
      <c r="P80" s="240">
        <f t="shared" si="29"/>
        <v>0</v>
      </c>
      <c r="Q80" s="241"/>
      <c r="R80" s="241"/>
      <c r="S80" s="240">
        <f t="shared" si="30"/>
        <v>0</v>
      </c>
      <c r="T80" s="241"/>
      <c r="U80" s="241"/>
      <c r="V80" s="240">
        <f t="shared" si="31"/>
        <v>0</v>
      </c>
      <c r="W80" s="258"/>
      <c r="X80" s="243"/>
      <c r="Y80" s="244"/>
    </row>
    <row r="81" spans="1:25" s="245" customFormat="1">
      <c r="A81" s="237">
        <v>72</v>
      </c>
      <c r="B81" s="255" t="s">
        <v>284</v>
      </c>
      <c r="C81" s="239" t="s">
        <v>19</v>
      </c>
      <c r="D81" s="237">
        <v>10000</v>
      </c>
      <c r="E81" s="241"/>
      <c r="F81" s="241"/>
      <c r="G81" s="240">
        <f t="shared" si="25"/>
        <v>0</v>
      </c>
      <c r="H81" s="241"/>
      <c r="I81" s="241"/>
      <c r="J81" s="240">
        <f t="shared" si="26"/>
        <v>0</v>
      </c>
      <c r="K81" s="240">
        <f t="shared" si="27"/>
        <v>0</v>
      </c>
      <c r="L81" s="240">
        <f t="shared" si="27"/>
        <v>0</v>
      </c>
      <c r="M81" s="240">
        <f t="shared" si="28"/>
        <v>0</v>
      </c>
      <c r="N81" s="241"/>
      <c r="O81" s="241"/>
      <c r="P81" s="240">
        <f t="shared" si="29"/>
        <v>0</v>
      </c>
      <c r="Q81" s="241"/>
      <c r="R81" s="241"/>
      <c r="S81" s="240">
        <f t="shared" si="30"/>
        <v>0</v>
      </c>
      <c r="T81" s="241"/>
      <c r="U81" s="241"/>
      <c r="V81" s="240">
        <f t="shared" si="31"/>
        <v>0</v>
      </c>
      <c r="W81" s="258"/>
      <c r="X81" s="243"/>
      <c r="Y81" s="244"/>
    </row>
    <row r="82" spans="1:25" s="245" customFormat="1">
      <c r="A82" s="237">
        <v>73</v>
      </c>
      <c r="B82" s="255" t="s">
        <v>285</v>
      </c>
      <c r="C82" s="239" t="s">
        <v>19</v>
      </c>
      <c r="D82" s="237">
        <v>10000</v>
      </c>
      <c r="E82" s="241"/>
      <c r="F82" s="241"/>
      <c r="G82" s="240">
        <f t="shared" si="25"/>
        <v>0</v>
      </c>
      <c r="H82" s="241"/>
      <c r="I82" s="241"/>
      <c r="J82" s="240">
        <f t="shared" si="26"/>
        <v>0</v>
      </c>
      <c r="K82" s="240">
        <f t="shared" si="27"/>
        <v>0</v>
      </c>
      <c r="L82" s="240">
        <f t="shared" si="27"/>
        <v>0</v>
      </c>
      <c r="M82" s="240">
        <f t="shared" si="28"/>
        <v>0</v>
      </c>
      <c r="N82" s="241"/>
      <c r="O82" s="241"/>
      <c r="P82" s="240">
        <f t="shared" si="29"/>
        <v>0</v>
      </c>
      <c r="Q82" s="241"/>
      <c r="R82" s="241"/>
      <c r="S82" s="240">
        <f t="shared" si="30"/>
        <v>0</v>
      </c>
      <c r="T82" s="241"/>
      <c r="U82" s="241"/>
      <c r="V82" s="240">
        <f t="shared" si="31"/>
        <v>0</v>
      </c>
      <c r="W82" s="258"/>
      <c r="X82" s="243"/>
      <c r="Y82" s="244"/>
    </row>
    <row r="83" spans="1:25" s="245" customFormat="1">
      <c r="A83" s="237">
        <v>74</v>
      </c>
      <c r="B83" s="255" t="s">
        <v>286</v>
      </c>
      <c r="C83" s="239" t="s">
        <v>19</v>
      </c>
      <c r="D83" s="237">
        <v>10000</v>
      </c>
      <c r="E83" s="241"/>
      <c r="F83" s="241"/>
      <c r="G83" s="240">
        <f t="shared" si="25"/>
        <v>0</v>
      </c>
      <c r="H83" s="241"/>
      <c r="I83" s="241"/>
      <c r="J83" s="240">
        <f t="shared" si="26"/>
        <v>0</v>
      </c>
      <c r="K83" s="240">
        <f t="shared" si="27"/>
        <v>0</v>
      </c>
      <c r="L83" s="240">
        <f t="shared" si="27"/>
        <v>0</v>
      </c>
      <c r="M83" s="240">
        <f t="shared" si="28"/>
        <v>0</v>
      </c>
      <c r="N83" s="241"/>
      <c r="O83" s="241"/>
      <c r="P83" s="240">
        <f t="shared" si="29"/>
        <v>0</v>
      </c>
      <c r="Q83" s="241"/>
      <c r="R83" s="241"/>
      <c r="S83" s="240">
        <f t="shared" si="30"/>
        <v>0</v>
      </c>
      <c r="T83" s="241"/>
      <c r="U83" s="241"/>
      <c r="V83" s="240">
        <f t="shared" si="31"/>
        <v>0</v>
      </c>
      <c r="W83" s="258"/>
      <c r="X83" s="243"/>
      <c r="Y83" s="244"/>
    </row>
    <row r="84" spans="1:25" s="245" customFormat="1">
      <c r="A84" s="237">
        <v>75</v>
      </c>
      <c r="B84" s="255" t="s">
        <v>287</v>
      </c>
      <c r="C84" s="239" t="s">
        <v>19</v>
      </c>
      <c r="D84" s="237">
        <v>10000</v>
      </c>
      <c r="E84" s="241"/>
      <c r="F84" s="241"/>
      <c r="G84" s="240">
        <f t="shared" si="25"/>
        <v>0</v>
      </c>
      <c r="H84" s="241"/>
      <c r="I84" s="241"/>
      <c r="J84" s="240">
        <f t="shared" si="26"/>
        <v>0</v>
      </c>
      <c r="K84" s="240">
        <f t="shared" si="27"/>
        <v>0</v>
      </c>
      <c r="L84" s="240">
        <f t="shared" si="27"/>
        <v>0</v>
      </c>
      <c r="M84" s="240">
        <f t="shared" si="28"/>
        <v>0</v>
      </c>
      <c r="N84" s="241"/>
      <c r="O84" s="241"/>
      <c r="P84" s="240">
        <f t="shared" si="29"/>
        <v>0</v>
      </c>
      <c r="Q84" s="241"/>
      <c r="R84" s="241"/>
      <c r="S84" s="240">
        <f t="shared" si="30"/>
        <v>0</v>
      </c>
      <c r="T84" s="241"/>
      <c r="U84" s="241"/>
      <c r="V84" s="240">
        <f t="shared" si="31"/>
        <v>0</v>
      </c>
      <c r="W84" s="258"/>
      <c r="X84" s="243"/>
      <c r="Y84" s="244"/>
    </row>
    <row r="85" spans="1:25" s="245" customFormat="1">
      <c r="A85" s="237">
        <v>76</v>
      </c>
      <c r="B85" s="255" t="s">
        <v>288</v>
      </c>
      <c r="C85" s="239" t="s">
        <v>19</v>
      </c>
      <c r="D85" s="237">
        <v>10000</v>
      </c>
      <c r="E85" s="241"/>
      <c r="F85" s="241"/>
      <c r="G85" s="240">
        <f t="shared" si="25"/>
        <v>0</v>
      </c>
      <c r="H85" s="241"/>
      <c r="I85" s="241"/>
      <c r="J85" s="240">
        <f t="shared" si="26"/>
        <v>0</v>
      </c>
      <c r="K85" s="240">
        <f t="shared" si="27"/>
        <v>0</v>
      </c>
      <c r="L85" s="240">
        <f t="shared" si="27"/>
        <v>0</v>
      </c>
      <c r="M85" s="240">
        <f t="shared" si="28"/>
        <v>0</v>
      </c>
      <c r="N85" s="241"/>
      <c r="O85" s="241"/>
      <c r="P85" s="240">
        <f t="shared" si="29"/>
        <v>0</v>
      </c>
      <c r="Q85" s="241"/>
      <c r="R85" s="241"/>
      <c r="S85" s="240">
        <f t="shared" si="30"/>
        <v>0</v>
      </c>
      <c r="T85" s="241"/>
      <c r="U85" s="241"/>
      <c r="V85" s="240">
        <f t="shared" si="31"/>
        <v>0</v>
      </c>
      <c r="W85" s="258"/>
      <c r="X85" s="243"/>
      <c r="Y85" s="244"/>
    </row>
    <row r="86" spans="1:25" s="245" customFormat="1">
      <c r="A86" s="237">
        <v>77</v>
      </c>
      <c r="B86" s="255" t="s">
        <v>290</v>
      </c>
      <c r="C86" s="239" t="s">
        <v>19</v>
      </c>
      <c r="D86" s="237">
        <v>10000</v>
      </c>
      <c r="E86" s="241"/>
      <c r="F86" s="241"/>
      <c r="G86" s="240">
        <f t="shared" si="25"/>
        <v>0</v>
      </c>
      <c r="H86" s="241"/>
      <c r="I86" s="241"/>
      <c r="J86" s="240">
        <f t="shared" si="26"/>
        <v>0</v>
      </c>
      <c r="K86" s="240">
        <f t="shared" si="27"/>
        <v>0</v>
      </c>
      <c r="L86" s="240">
        <f t="shared" si="27"/>
        <v>0</v>
      </c>
      <c r="M86" s="240">
        <f t="shared" si="28"/>
        <v>0</v>
      </c>
      <c r="N86" s="241"/>
      <c r="O86" s="241"/>
      <c r="P86" s="240">
        <f t="shared" si="29"/>
        <v>0</v>
      </c>
      <c r="Q86" s="241"/>
      <c r="R86" s="241"/>
      <c r="S86" s="240">
        <f t="shared" si="30"/>
        <v>0</v>
      </c>
      <c r="T86" s="241"/>
      <c r="U86" s="241"/>
      <c r="V86" s="240">
        <f t="shared" si="31"/>
        <v>0</v>
      </c>
      <c r="W86" s="258"/>
      <c r="X86" s="243"/>
      <c r="Y86" s="244"/>
    </row>
    <row r="87" spans="1:25" s="245" customFormat="1">
      <c r="A87" s="237">
        <v>78</v>
      </c>
      <c r="B87" s="255" t="s">
        <v>297</v>
      </c>
      <c r="C87" s="239" t="s">
        <v>19</v>
      </c>
      <c r="D87" s="237">
        <v>10000</v>
      </c>
      <c r="E87" s="241"/>
      <c r="F87" s="241"/>
      <c r="G87" s="240">
        <f t="shared" si="25"/>
        <v>0</v>
      </c>
      <c r="H87" s="241"/>
      <c r="I87" s="241"/>
      <c r="J87" s="240">
        <f t="shared" si="26"/>
        <v>0</v>
      </c>
      <c r="K87" s="240">
        <f t="shared" si="27"/>
        <v>0</v>
      </c>
      <c r="L87" s="240">
        <f t="shared" si="27"/>
        <v>0</v>
      </c>
      <c r="M87" s="240">
        <f t="shared" si="28"/>
        <v>0</v>
      </c>
      <c r="N87" s="241"/>
      <c r="O87" s="241"/>
      <c r="P87" s="240">
        <f t="shared" si="29"/>
        <v>0</v>
      </c>
      <c r="Q87" s="241"/>
      <c r="R87" s="241"/>
      <c r="S87" s="240">
        <f t="shared" si="30"/>
        <v>0</v>
      </c>
      <c r="T87" s="241"/>
      <c r="U87" s="241"/>
      <c r="V87" s="240">
        <f t="shared" si="31"/>
        <v>0</v>
      </c>
      <c r="W87" s="258"/>
      <c r="X87" s="243"/>
      <c r="Y87" s="244"/>
    </row>
    <row r="88" spans="1:25" s="280" customFormat="1">
      <c r="A88" s="237">
        <v>79</v>
      </c>
      <c r="B88" s="289" t="s">
        <v>348</v>
      </c>
      <c r="C88" s="290" t="s">
        <v>19</v>
      </c>
      <c r="D88" s="276">
        <v>10000</v>
      </c>
      <c r="E88" s="442"/>
      <c r="F88" s="291"/>
      <c r="G88" s="277">
        <f t="shared" si="25"/>
        <v>0</v>
      </c>
      <c r="H88" s="291"/>
      <c r="I88" s="291"/>
      <c r="J88" s="277">
        <f t="shared" si="26"/>
        <v>0</v>
      </c>
      <c r="K88" s="277">
        <f t="shared" si="27"/>
        <v>0</v>
      </c>
      <c r="L88" s="277">
        <f t="shared" si="27"/>
        <v>0</v>
      </c>
      <c r="M88" s="277">
        <f t="shared" si="28"/>
        <v>0</v>
      </c>
      <c r="N88" s="442"/>
      <c r="O88" s="291"/>
      <c r="P88" s="277">
        <f t="shared" si="29"/>
        <v>0</v>
      </c>
      <c r="Q88" s="291"/>
      <c r="R88" s="291"/>
      <c r="S88" s="240">
        <f t="shared" si="30"/>
        <v>0</v>
      </c>
      <c r="T88" s="278"/>
      <c r="U88" s="278"/>
      <c r="V88" s="240">
        <f t="shared" si="31"/>
        <v>0</v>
      </c>
      <c r="W88" s="258"/>
      <c r="X88" s="292"/>
      <c r="Y88" s="244"/>
    </row>
    <row r="89" spans="1:25" s="245" customFormat="1" ht="20.25" customHeight="1">
      <c r="A89" s="237">
        <v>80</v>
      </c>
      <c r="B89" s="255" t="s">
        <v>349</v>
      </c>
      <c r="C89" s="239" t="s">
        <v>19</v>
      </c>
      <c r="D89" s="237">
        <v>10000</v>
      </c>
      <c r="E89" s="442"/>
      <c r="F89" s="291"/>
      <c r="G89" s="240">
        <f t="shared" si="25"/>
        <v>0</v>
      </c>
      <c r="H89" s="291"/>
      <c r="I89" s="291"/>
      <c r="J89" s="240">
        <f t="shared" si="26"/>
        <v>0</v>
      </c>
      <c r="K89" s="240">
        <f t="shared" si="27"/>
        <v>0</v>
      </c>
      <c r="L89" s="240">
        <f t="shared" si="27"/>
        <v>0</v>
      </c>
      <c r="M89" s="240">
        <f t="shared" si="28"/>
        <v>0</v>
      </c>
      <c r="N89" s="442"/>
      <c r="O89" s="291"/>
      <c r="P89" s="240">
        <f t="shared" si="29"/>
        <v>0</v>
      </c>
      <c r="Q89" s="271"/>
      <c r="R89" s="271"/>
      <c r="S89" s="240">
        <f t="shared" si="30"/>
        <v>0</v>
      </c>
      <c r="T89" s="241"/>
      <c r="U89" s="260"/>
      <c r="V89" s="240">
        <f t="shared" si="31"/>
        <v>0</v>
      </c>
      <c r="W89" s="258"/>
      <c r="X89" s="243"/>
      <c r="Y89" s="244"/>
    </row>
    <row r="90" spans="1:25" s="245" customFormat="1">
      <c r="A90" s="237">
        <v>81</v>
      </c>
      <c r="B90" s="255" t="s">
        <v>350</v>
      </c>
      <c r="C90" s="239" t="s">
        <v>19</v>
      </c>
      <c r="D90" s="237">
        <v>10000</v>
      </c>
      <c r="E90" s="442"/>
      <c r="F90" s="291"/>
      <c r="G90" s="240">
        <f t="shared" si="25"/>
        <v>0</v>
      </c>
      <c r="H90" s="291"/>
      <c r="I90" s="291"/>
      <c r="J90" s="240">
        <f t="shared" si="26"/>
        <v>0</v>
      </c>
      <c r="K90" s="240">
        <f t="shared" si="27"/>
        <v>0</v>
      </c>
      <c r="L90" s="240">
        <f t="shared" si="27"/>
        <v>0</v>
      </c>
      <c r="M90" s="240">
        <f t="shared" si="28"/>
        <v>0</v>
      </c>
      <c r="N90" s="442"/>
      <c r="O90" s="291"/>
      <c r="P90" s="240">
        <f t="shared" si="29"/>
        <v>0</v>
      </c>
      <c r="Q90" s="271"/>
      <c r="R90" s="271"/>
      <c r="S90" s="240">
        <f t="shared" si="30"/>
        <v>0</v>
      </c>
      <c r="T90" s="241"/>
      <c r="U90" s="260"/>
      <c r="V90" s="240">
        <f t="shared" si="31"/>
        <v>0</v>
      </c>
      <c r="W90" s="258"/>
      <c r="X90" s="243"/>
      <c r="Y90" s="244"/>
    </row>
    <row r="91" spans="1:25" s="245" customFormat="1" ht="20.25" customHeight="1">
      <c r="A91" s="237">
        <v>82</v>
      </c>
      <c r="B91" s="255" t="s">
        <v>351</v>
      </c>
      <c r="C91" s="239" t="s">
        <v>19</v>
      </c>
      <c r="D91" s="237">
        <v>10000</v>
      </c>
      <c r="E91" s="442"/>
      <c r="F91" s="291"/>
      <c r="G91" s="240">
        <f t="shared" si="25"/>
        <v>0</v>
      </c>
      <c r="H91" s="291"/>
      <c r="I91" s="291"/>
      <c r="J91" s="240">
        <f t="shared" si="26"/>
        <v>0</v>
      </c>
      <c r="K91" s="240">
        <f t="shared" si="27"/>
        <v>0</v>
      </c>
      <c r="L91" s="240">
        <f t="shared" si="27"/>
        <v>0</v>
      </c>
      <c r="M91" s="240">
        <f t="shared" si="28"/>
        <v>0</v>
      </c>
      <c r="N91" s="442"/>
      <c r="O91" s="291"/>
      <c r="P91" s="240">
        <f t="shared" si="29"/>
        <v>0</v>
      </c>
      <c r="Q91" s="271"/>
      <c r="R91" s="271"/>
      <c r="S91" s="240">
        <f t="shared" si="30"/>
        <v>0</v>
      </c>
      <c r="T91" s="241"/>
      <c r="U91" s="260"/>
      <c r="V91" s="240">
        <f t="shared" si="31"/>
        <v>0</v>
      </c>
      <c r="W91" s="258"/>
      <c r="X91" s="243"/>
      <c r="Y91" s="244"/>
    </row>
    <row r="92" spans="1:25" s="268" customFormat="1" ht="22">
      <c r="A92" s="262"/>
      <c r="B92" s="263" t="s">
        <v>14</v>
      </c>
      <c r="C92" s="264"/>
      <c r="D92" s="262"/>
      <c r="E92" s="240">
        <f>SUM(E79:E91)</f>
        <v>0</v>
      </c>
      <c r="F92" s="240">
        <f>SUM(F79:F91)</f>
        <v>0</v>
      </c>
      <c r="G92" s="240">
        <f t="shared" si="25"/>
        <v>0</v>
      </c>
      <c r="H92" s="240">
        <f t="shared" ref="H92:Q92" si="32">SUM(H79:H91)</f>
        <v>0</v>
      </c>
      <c r="I92" s="240">
        <f t="shared" si="32"/>
        <v>0</v>
      </c>
      <c r="J92" s="240">
        <f t="shared" si="32"/>
        <v>0</v>
      </c>
      <c r="K92" s="240">
        <f t="shared" si="32"/>
        <v>0</v>
      </c>
      <c r="L92" s="240">
        <f t="shared" si="32"/>
        <v>0</v>
      </c>
      <c r="M92" s="240">
        <f t="shared" si="32"/>
        <v>0</v>
      </c>
      <c r="N92" s="240">
        <f>SUM(N79:N91)</f>
        <v>0</v>
      </c>
      <c r="O92" s="240">
        <f>SUM(O79:O91)</f>
        <v>0</v>
      </c>
      <c r="P92" s="240">
        <f t="shared" si="29"/>
        <v>0</v>
      </c>
      <c r="Q92" s="242">
        <f t="shared" si="32"/>
        <v>0</v>
      </c>
      <c r="R92" s="242">
        <f>SUM(R79:R91)</f>
        <v>0</v>
      </c>
      <c r="S92" s="240">
        <f t="shared" ref="S92:X92" si="33">SUM(S79:S91)</f>
        <v>0</v>
      </c>
      <c r="T92" s="242">
        <f t="shared" si="33"/>
        <v>0</v>
      </c>
      <c r="U92" s="242">
        <f t="shared" si="33"/>
        <v>0</v>
      </c>
      <c r="V92" s="240">
        <f t="shared" si="33"/>
        <v>0</v>
      </c>
      <c r="W92" s="242">
        <f t="shared" si="33"/>
        <v>0</v>
      </c>
      <c r="X92" s="242">
        <f t="shared" si="33"/>
        <v>0</v>
      </c>
      <c r="Y92" s="267"/>
    </row>
    <row r="93" spans="1:25" s="245" customFormat="1">
      <c r="A93" s="237">
        <v>83</v>
      </c>
      <c r="B93" s="269" t="s">
        <v>302</v>
      </c>
      <c r="C93" s="239" t="s">
        <v>19</v>
      </c>
      <c r="D93" s="237">
        <v>9000</v>
      </c>
      <c r="E93" s="241"/>
      <c r="F93" s="241"/>
      <c r="G93" s="240">
        <f t="shared" si="25"/>
        <v>0</v>
      </c>
      <c r="H93" s="241"/>
      <c r="I93" s="241"/>
      <c r="J93" s="240">
        <f t="shared" ref="J93:J106" si="34">H93+I93</f>
        <v>0</v>
      </c>
      <c r="K93" s="240">
        <f t="shared" ref="K93:L106" si="35">E93-H93</f>
        <v>0</v>
      </c>
      <c r="L93" s="240">
        <f t="shared" si="35"/>
        <v>0</v>
      </c>
      <c r="M93" s="240">
        <f t="shared" ref="M93:M106" si="36">K93+L93</f>
        <v>0</v>
      </c>
      <c r="N93" s="241"/>
      <c r="O93" s="241"/>
      <c r="P93" s="240">
        <f t="shared" si="29"/>
        <v>0</v>
      </c>
      <c r="Q93" s="241"/>
      <c r="R93" s="241"/>
      <c r="S93" s="240">
        <f t="shared" ref="S93:S106" si="37">Q93+R93</f>
        <v>0</v>
      </c>
      <c r="T93" s="241"/>
      <c r="U93" s="241"/>
      <c r="V93" s="240">
        <f t="shared" ref="V93:V106" si="38">T93+U93</f>
        <v>0</v>
      </c>
      <c r="W93" s="258"/>
      <c r="X93" s="243"/>
      <c r="Y93" s="244"/>
    </row>
    <row r="94" spans="1:25" s="245" customFormat="1">
      <c r="A94" s="237">
        <v>84</v>
      </c>
      <c r="B94" s="269" t="s">
        <v>304</v>
      </c>
      <c r="C94" s="239" t="s">
        <v>19</v>
      </c>
      <c r="D94" s="237">
        <v>9000</v>
      </c>
      <c r="E94" s="241"/>
      <c r="F94" s="241"/>
      <c r="G94" s="240">
        <f t="shared" si="25"/>
        <v>0</v>
      </c>
      <c r="H94" s="241"/>
      <c r="I94" s="241"/>
      <c r="J94" s="240">
        <f t="shared" si="34"/>
        <v>0</v>
      </c>
      <c r="K94" s="240">
        <f t="shared" si="35"/>
        <v>0</v>
      </c>
      <c r="L94" s="240">
        <f t="shared" si="35"/>
        <v>0</v>
      </c>
      <c r="M94" s="240">
        <f t="shared" si="36"/>
        <v>0</v>
      </c>
      <c r="N94" s="241"/>
      <c r="O94" s="241"/>
      <c r="P94" s="240">
        <f t="shared" si="29"/>
        <v>0</v>
      </c>
      <c r="Q94" s="241"/>
      <c r="R94" s="241"/>
      <c r="S94" s="240">
        <f t="shared" si="37"/>
        <v>0</v>
      </c>
      <c r="T94" s="241"/>
      <c r="U94" s="241"/>
      <c r="V94" s="240">
        <f t="shared" si="38"/>
        <v>0</v>
      </c>
      <c r="W94" s="258"/>
      <c r="X94" s="243"/>
      <c r="Y94" s="244"/>
    </row>
    <row r="95" spans="1:25" s="245" customFormat="1">
      <c r="A95" s="237">
        <v>85</v>
      </c>
      <c r="B95" s="269" t="s">
        <v>305</v>
      </c>
      <c r="C95" s="239" t="s">
        <v>19</v>
      </c>
      <c r="D95" s="237">
        <v>9000</v>
      </c>
      <c r="E95" s="241"/>
      <c r="F95" s="241"/>
      <c r="G95" s="240">
        <f t="shared" si="25"/>
        <v>0</v>
      </c>
      <c r="H95" s="241"/>
      <c r="I95" s="241"/>
      <c r="J95" s="240">
        <f t="shared" si="34"/>
        <v>0</v>
      </c>
      <c r="K95" s="240">
        <f t="shared" si="35"/>
        <v>0</v>
      </c>
      <c r="L95" s="240">
        <f t="shared" si="35"/>
        <v>0</v>
      </c>
      <c r="M95" s="240">
        <f t="shared" si="36"/>
        <v>0</v>
      </c>
      <c r="N95" s="241"/>
      <c r="O95" s="241"/>
      <c r="P95" s="240">
        <f t="shared" si="29"/>
        <v>0</v>
      </c>
      <c r="Q95" s="241"/>
      <c r="R95" s="241"/>
      <c r="S95" s="240">
        <f t="shared" si="37"/>
        <v>0</v>
      </c>
      <c r="T95" s="241"/>
      <c r="U95" s="241"/>
      <c r="V95" s="240">
        <f t="shared" si="38"/>
        <v>0</v>
      </c>
      <c r="W95" s="258"/>
      <c r="X95" s="243"/>
      <c r="Y95" s="244"/>
    </row>
    <row r="96" spans="1:25" s="245" customFormat="1">
      <c r="A96" s="237">
        <v>86</v>
      </c>
      <c r="B96" s="269" t="s">
        <v>306</v>
      </c>
      <c r="C96" s="239" t="s">
        <v>19</v>
      </c>
      <c r="D96" s="237">
        <v>9000</v>
      </c>
      <c r="E96" s="241"/>
      <c r="F96" s="241"/>
      <c r="G96" s="240">
        <f t="shared" si="25"/>
        <v>0</v>
      </c>
      <c r="H96" s="241"/>
      <c r="I96" s="241"/>
      <c r="J96" s="240">
        <f t="shared" si="34"/>
        <v>0</v>
      </c>
      <c r="K96" s="240">
        <f t="shared" si="35"/>
        <v>0</v>
      </c>
      <c r="L96" s="240">
        <f t="shared" si="35"/>
        <v>0</v>
      </c>
      <c r="M96" s="240">
        <f t="shared" si="36"/>
        <v>0</v>
      </c>
      <c r="N96" s="241"/>
      <c r="O96" s="241"/>
      <c r="P96" s="240">
        <f t="shared" si="29"/>
        <v>0</v>
      </c>
      <c r="Q96" s="241"/>
      <c r="R96" s="241"/>
      <c r="S96" s="240">
        <f t="shared" si="37"/>
        <v>0</v>
      </c>
      <c r="T96" s="241"/>
      <c r="U96" s="241"/>
      <c r="V96" s="240">
        <f t="shared" si="38"/>
        <v>0</v>
      </c>
      <c r="W96" s="258"/>
      <c r="X96" s="243"/>
      <c r="Y96" s="244"/>
    </row>
    <row r="97" spans="1:25" s="245" customFormat="1">
      <c r="A97" s="237">
        <v>87</v>
      </c>
      <c r="B97" s="269" t="s">
        <v>307</v>
      </c>
      <c r="C97" s="239" t="s">
        <v>19</v>
      </c>
      <c r="D97" s="237">
        <v>9000</v>
      </c>
      <c r="E97" s="241"/>
      <c r="F97" s="241"/>
      <c r="G97" s="240">
        <f t="shared" si="25"/>
        <v>0</v>
      </c>
      <c r="H97" s="241"/>
      <c r="I97" s="241"/>
      <c r="J97" s="240">
        <f t="shared" si="34"/>
        <v>0</v>
      </c>
      <c r="K97" s="240">
        <f t="shared" si="35"/>
        <v>0</v>
      </c>
      <c r="L97" s="240">
        <f t="shared" si="35"/>
        <v>0</v>
      </c>
      <c r="M97" s="240">
        <f t="shared" si="36"/>
        <v>0</v>
      </c>
      <c r="N97" s="241"/>
      <c r="O97" s="241"/>
      <c r="P97" s="240">
        <f t="shared" si="29"/>
        <v>0</v>
      </c>
      <c r="Q97" s="241"/>
      <c r="R97" s="241"/>
      <c r="S97" s="240">
        <f t="shared" si="37"/>
        <v>0</v>
      </c>
      <c r="T97" s="241"/>
      <c r="U97" s="241"/>
      <c r="V97" s="240">
        <f t="shared" si="38"/>
        <v>0</v>
      </c>
      <c r="W97" s="258"/>
      <c r="X97" s="243"/>
      <c r="Y97" s="244"/>
    </row>
    <row r="98" spans="1:25" s="245" customFormat="1">
      <c r="A98" s="237">
        <v>88</v>
      </c>
      <c r="B98" s="269" t="s">
        <v>308</v>
      </c>
      <c r="C98" s="239" t="s">
        <v>19</v>
      </c>
      <c r="D98" s="237">
        <v>9000</v>
      </c>
      <c r="E98" s="241"/>
      <c r="F98" s="241"/>
      <c r="G98" s="240">
        <f t="shared" si="25"/>
        <v>0</v>
      </c>
      <c r="H98" s="241"/>
      <c r="I98" s="241"/>
      <c r="J98" s="240">
        <f t="shared" si="34"/>
        <v>0</v>
      </c>
      <c r="K98" s="240">
        <f t="shared" si="35"/>
        <v>0</v>
      </c>
      <c r="L98" s="240">
        <f t="shared" si="35"/>
        <v>0</v>
      </c>
      <c r="M98" s="240">
        <f t="shared" si="36"/>
        <v>0</v>
      </c>
      <c r="N98" s="241"/>
      <c r="O98" s="241"/>
      <c r="P98" s="240">
        <f t="shared" si="29"/>
        <v>0</v>
      </c>
      <c r="Q98" s="241"/>
      <c r="R98" s="241"/>
      <c r="S98" s="240">
        <f t="shared" si="37"/>
        <v>0</v>
      </c>
      <c r="T98" s="241"/>
      <c r="U98" s="241"/>
      <c r="V98" s="240">
        <f t="shared" si="38"/>
        <v>0</v>
      </c>
      <c r="W98" s="258"/>
      <c r="X98" s="243"/>
      <c r="Y98" s="244"/>
    </row>
    <row r="99" spans="1:25" s="245" customFormat="1">
      <c r="A99" s="237">
        <v>89</v>
      </c>
      <c r="B99" s="269" t="s">
        <v>309</v>
      </c>
      <c r="C99" s="239" t="s">
        <v>19</v>
      </c>
      <c r="D99" s="237">
        <v>9000</v>
      </c>
      <c r="E99" s="241"/>
      <c r="F99" s="241"/>
      <c r="G99" s="240">
        <f t="shared" si="25"/>
        <v>0</v>
      </c>
      <c r="H99" s="241"/>
      <c r="I99" s="241"/>
      <c r="J99" s="240">
        <f t="shared" si="34"/>
        <v>0</v>
      </c>
      <c r="K99" s="240">
        <f t="shared" si="35"/>
        <v>0</v>
      </c>
      <c r="L99" s="240">
        <f t="shared" si="35"/>
        <v>0</v>
      </c>
      <c r="M99" s="240">
        <f t="shared" si="36"/>
        <v>0</v>
      </c>
      <c r="N99" s="241"/>
      <c r="O99" s="241"/>
      <c r="P99" s="240">
        <f t="shared" si="29"/>
        <v>0</v>
      </c>
      <c r="Q99" s="241"/>
      <c r="R99" s="241"/>
      <c r="S99" s="240">
        <f t="shared" si="37"/>
        <v>0</v>
      </c>
      <c r="T99" s="241"/>
      <c r="U99" s="241"/>
      <c r="V99" s="240">
        <f t="shared" si="38"/>
        <v>0</v>
      </c>
      <c r="W99" s="258"/>
      <c r="X99" s="243"/>
      <c r="Y99" s="244"/>
    </row>
    <row r="100" spans="1:25" s="245" customFormat="1">
      <c r="A100" s="237">
        <v>90</v>
      </c>
      <c r="B100" s="269" t="s">
        <v>311</v>
      </c>
      <c r="C100" s="239" t="s">
        <v>19</v>
      </c>
      <c r="D100" s="237">
        <v>9000</v>
      </c>
      <c r="E100" s="241"/>
      <c r="F100" s="241"/>
      <c r="G100" s="240">
        <f t="shared" si="25"/>
        <v>0</v>
      </c>
      <c r="H100" s="241"/>
      <c r="I100" s="241"/>
      <c r="J100" s="240">
        <f t="shared" si="34"/>
        <v>0</v>
      </c>
      <c r="K100" s="240">
        <f t="shared" si="35"/>
        <v>0</v>
      </c>
      <c r="L100" s="240">
        <f t="shared" si="35"/>
        <v>0</v>
      </c>
      <c r="M100" s="240">
        <f t="shared" si="36"/>
        <v>0</v>
      </c>
      <c r="N100" s="241"/>
      <c r="O100" s="241"/>
      <c r="P100" s="240">
        <f t="shared" si="29"/>
        <v>0</v>
      </c>
      <c r="Q100" s="241"/>
      <c r="R100" s="241"/>
      <c r="S100" s="240">
        <f t="shared" si="37"/>
        <v>0</v>
      </c>
      <c r="T100" s="241"/>
      <c r="U100" s="241"/>
      <c r="V100" s="240">
        <f t="shared" si="38"/>
        <v>0</v>
      </c>
      <c r="W100" s="258"/>
      <c r="X100" s="243"/>
      <c r="Y100" s="244"/>
    </row>
    <row r="101" spans="1:25" s="245" customFormat="1">
      <c r="A101" s="237">
        <v>91</v>
      </c>
      <c r="B101" s="269" t="s">
        <v>352</v>
      </c>
      <c r="C101" s="239" t="s">
        <v>19</v>
      </c>
      <c r="D101" s="237">
        <v>9000</v>
      </c>
      <c r="E101" s="241"/>
      <c r="F101" s="241"/>
      <c r="G101" s="240">
        <f t="shared" si="25"/>
        <v>0</v>
      </c>
      <c r="H101" s="241"/>
      <c r="I101" s="241"/>
      <c r="J101" s="240">
        <f t="shared" si="34"/>
        <v>0</v>
      </c>
      <c r="K101" s="240">
        <f t="shared" si="35"/>
        <v>0</v>
      </c>
      <c r="L101" s="240">
        <f t="shared" si="35"/>
        <v>0</v>
      </c>
      <c r="M101" s="240">
        <f t="shared" si="36"/>
        <v>0</v>
      </c>
      <c r="N101" s="241"/>
      <c r="O101" s="241"/>
      <c r="P101" s="240">
        <f t="shared" si="29"/>
        <v>0</v>
      </c>
      <c r="Q101" s="241"/>
      <c r="R101" s="241"/>
      <c r="S101" s="240">
        <f t="shared" si="37"/>
        <v>0</v>
      </c>
      <c r="T101" s="241"/>
      <c r="U101" s="241"/>
      <c r="V101" s="240">
        <f t="shared" si="38"/>
        <v>0</v>
      </c>
      <c r="W101" s="258"/>
      <c r="X101" s="243"/>
      <c r="Y101" s="244"/>
    </row>
    <row r="102" spans="1:25" s="245" customFormat="1" ht="20.25" customHeight="1">
      <c r="A102" s="237">
        <v>92</v>
      </c>
      <c r="B102" s="269" t="s">
        <v>353</v>
      </c>
      <c r="C102" s="239" t="s">
        <v>301</v>
      </c>
      <c r="D102" s="237">
        <v>9000</v>
      </c>
      <c r="E102" s="442"/>
      <c r="F102" s="291"/>
      <c r="G102" s="240">
        <f t="shared" si="25"/>
        <v>0</v>
      </c>
      <c r="H102" s="291"/>
      <c r="I102" s="291"/>
      <c r="J102" s="240">
        <f t="shared" si="34"/>
        <v>0</v>
      </c>
      <c r="K102" s="240">
        <f t="shared" si="35"/>
        <v>0</v>
      </c>
      <c r="L102" s="240">
        <f t="shared" si="35"/>
        <v>0</v>
      </c>
      <c r="M102" s="240">
        <f t="shared" si="36"/>
        <v>0</v>
      </c>
      <c r="N102" s="442"/>
      <c r="O102" s="291"/>
      <c r="P102" s="240">
        <f t="shared" si="29"/>
        <v>0</v>
      </c>
      <c r="Q102" s="271"/>
      <c r="R102" s="271"/>
      <c r="S102" s="240">
        <f t="shared" si="37"/>
        <v>0</v>
      </c>
      <c r="T102" s="241"/>
      <c r="U102" s="260"/>
      <c r="V102" s="240">
        <f t="shared" si="38"/>
        <v>0</v>
      </c>
      <c r="W102" s="258"/>
      <c r="X102" s="243"/>
      <c r="Y102" s="244"/>
    </row>
    <row r="103" spans="1:25" s="245" customFormat="1">
      <c r="A103" s="237">
        <v>93</v>
      </c>
      <c r="B103" s="269" t="s">
        <v>354</v>
      </c>
      <c r="C103" s="239" t="s">
        <v>301</v>
      </c>
      <c r="D103" s="237">
        <v>9000</v>
      </c>
      <c r="E103" s="442"/>
      <c r="F103" s="291"/>
      <c r="G103" s="240">
        <f t="shared" si="25"/>
        <v>0</v>
      </c>
      <c r="H103" s="291"/>
      <c r="I103" s="291"/>
      <c r="J103" s="240">
        <f t="shared" si="34"/>
        <v>0</v>
      </c>
      <c r="K103" s="240">
        <f t="shared" si="35"/>
        <v>0</v>
      </c>
      <c r="L103" s="240">
        <f t="shared" si="35"/>
        <v>0</v>
      </c>
      <c r="M103" s="240">
        <f t="shared" si="36"/>
        <v>0</v>
      </c>
      <c r="N103" s="442"/>
      <c r="O103" s="291"/>
      <c r="P103" s="240">
        <f t="shared" si="29"/>
        <v>0</v>
      </c>
      <c r="Q103" s="271"/>
      <c r="R103" s="271"/>
      <c r="S103" s="240">
        <f t="shared" si="37"/>
        <v>0</v>
      </c>
      <c r="T103" s="241"/>
      <c r="U103" s="260"/>
      <c r="V103" s="240">
        <f t="shared" si="38"/>
        <v>0</v>
      </c>
      <c r="W103" s="258"/>
      <c r="X103" s="243"/>
      <c r="Y103" s="244"/>
    </row>
    <row r="104" spans="1:25" s="245" customFormat="1">
      <c r="A104" s="237">
        <v>94</v>
      </c>
      <c r="B104" s="269" t="s">
        <v>355</v>
      </c>
      <c r="C104" s="239" t="s">
        <v>301</v>
      </c>
      <c r="D104" s="237">
        <v>9000</v>
      </c>
      <c r="E104" s="442"/>
      <c r="F104" s="291"/>
      <c r="G104" s="240">
        <f t="shared" si="25"/>
        <v>0</v>
      </c>
      <c r="H104" s="291"/>
      <c r="I104" s="291"/>
      <c r="J104" s="240">
        <f t="shared" si="34"/>
        <v>0</v>
      </c>
      <c r="K104" s="240">
        <f t="shared" si="35"/>
        <v>0</v>
      </c>
      <c r="L104" s="240">
        <f t="shared" si="35"/>
        <v>0</v>
      </c>
      <c r="M104" s="240">
        <f t="shared" si="36"/>
        <v>0</v>
      </c>
      <c r="N104" s="442"/>
      <c r="O104" s="291"/>
      <c r="P104" s="240">
        <f t="shared" si="29"/>
        <v>0</v>
      </c>
      <c r="Q104" s="271"/>
      <c r="R104" s="271"/>
      <c r="S104" s="240">
        <f t="shared" si="37"/>
        <v>0</v>
      </c>
      <c r="T104" s="241"/>
      <c r="U104" s="260"/>
      <c r="V104" s="240">
        <f t="shared" si="38"/>
        <v>0</v>
      </c>
      <c r="W104" s="258"/>
      <c r="X104" s="243"/>
      <c r="Y104" s="244"/>
    </row>
    <row r="105" spans="1:25" s="245" customFormat="1" ht="20.25" customHeight="1">
      <c r="A105" s="237">
        <v>95</v>
      </c>
      <c r="B105" s="269" t="s">
        <v>356</v>
      </c>
      <c r="C105" s="239" t="s">
        <v>301</v>
      </c>
      <c r="D105" s="237">
        <v>9000</v>
      </c>
      <c r="E105" s="442"/>
      <c r="F105" s="291"/>
      <c r="G105" s="240">
        <f t="shared" si="25"/>
        <v>0</v>
      </c>
      <c r="H105" s="291"/>
      <c r="I105" s="291"/>
      <c r="J105" s="240">
        <f t="shared" si="34"/>
        <v>0</v>
      </c>
      <c r="K105" s="240">
        <f t="shared" si="35"/>
        <v>0</v>
      </c>
      <c r="L105" s="240">
        <f t="shared" si="35"/>
        <v>0</v>
      </c>
      <c r="M105" s="240">
        <f t="shared" si="36"/>
        <v>0</v>
      </c>
      <c r="N105" s="442"/>
      <c r="O105" s="291"/>
      <c r="P105" s="240">
        <f t="shared" si="29"/>
        <v>0</v>
      </c>
      <c r="Q105" s="271"/>
      <c r="R105" s="271"/>
      <c r="S105" s="240">
        <f t="shared" si="37"/>
        <v>0</v>
      </c>
      <c r="T105" s="241"/>
      <c r="U105" s="260"/>
      <c r="V105" s="240">
        <f t="shared" si="38"/>
        <v>0</v>
      </c>
      <c r="W105" s="258"/>
      <c r="X105" s="243"/>
      <c r="Y105" s="244"/>
    </row>
    <row r="106" spans="1:25" s="245" customFormat="1">
      <c r="A106" s="237">
        <v>96</v>
      </c>
      <c r="B106" s="269" t="s">
        <v>312</v>
      </c>
      <c r="C106" s="239" t="s">
        <v>301</v>
      </c>
      <c r="D106" s="237">
        <v>9000</v>
      </c>
      <c r="E106" s="442"/>
      <c r="F106" s="291"/>
      <c r="G106" s="240">
        <f t="shared" si="25"/>
        <v>0</v>
      </c>
      <c r="H106" s="291"/>
      <c r="I106" s="291"/>
      <c r="J106" s="240">
        <f t="shared" si="34"/>
        <v>0</v>
      </c>
      <c r="K106" s="240">
        <f t="shared" si="35"/>
        <v>0</v>
      </c>
      <c r="L106" s="240">
        <f t="shared" si="35"/>
        <v>0</v>
      </c>
      <c r="M106" s="240">
        <f t="shared" si="36"/>
        <v>0</v>
      </c>
      <c r="N106" s="442"/>
      <c r="O106" s="291"/>
      <c r="P106" s="240">
        <f t="shared" si="29"/>
        <v>0</v>
      </c>
      <c r="Q106" s="271"/>
      <c r="R106" s="271"/>
      <c r="S106" s="240">
        <f t="shared" si="37"/>
        <v>0</v>
      </c>
      <c r="T106" s="241"/>
      <c r="U106" s="260"/>
      <c r="V106" s="240">
        <f t="shared" si="38"/>
        <v>0</v>
      </c>
      <c r="W106" s="258"/>
      <c r="X106" s="243"/>
      <c r="Y106" s="244"/>
    </row>
    <row r="107" spans="1:25" s="268" customFormat="1">
      <c r="A107" s="262"/>
      <c r="B107" s="263" t="s">
        <v>14</v>
      </c>
      <c r="C107" s="264"/>
      <c r="D107" s="262"/>
      <c r="E107" s="240">
        <f>SUM(E93:E106)</f>
        <v>0</v>
      </c>
      <c r="F107" s="240">
        <f>SUM(F93:F106)</f>
        <v>0</v>
      </c>
      <c r="G107" s="240">
        <f t="shared" si="25"/>
        <v>0</v>
      </c>
      <c r="H107" s="240">
        <f t="shared" ref="H107:V108" si="39">SUM(H93:H106)</f>
        <v>0</v>
      </c>
      <c r="I107" s="240">
        <f t="shared" si="39"/>
        <v>0</v>
      </c>
      <c r="J107" s="240">
        <f t="shared" si="39"/>
        <v>0</v>
      </c>
      <c r="K107" s="240">
        <f t="shared" si="39"/>
        <v>0</v>
      </c>
      <c r="L107" s="240">
        <f t="shared" si="39"/>
        <v>0</v>
      </c>
      <c r="M107" s="240">
        <f t="shared" si="39"/>
        <v>0</v>
      </c>
      <c r="N107" s="240">
        <f>SUM(N93:N106)</f>
        <v>0</v>
      </c>
      <c r="O107" s="240">
        <f>SUM(O93:O106)</f>
        <v>0</v>
      </c>
      <c r="P107" s="240">
        <f t="shared" si="29"/>
        <v>0</v>
      </c>
      <c r="Q107" s="242">
        <f t="shared" si="39"/>
        <v>0</v>
      </c>
      <c r="R107" s="242">
        <f t="shared" si="39"/>
        <v>0</v>
      </c>
      <c r="S107" s="240">
        <f t="shared" si="39"/>
        <v>0</v>
      </c>
      <c r="T107" s="242">
        <f t="shared" si="39"/>
        <v>0</v>
      </c>
      <c r="U107" s="242">
        <f t="shared" si="39"/>
        <v>0</v>
      </c>
      <c r="V107" s="240">
        <f t="shared" si="39"/>
        <v>0</v>
      </c>
      <c r="W107" s="265"/>
      <c r="X107" s="266"/>
      <c r="Y107" s="267"/>
    </row>
    <row r="108" spans="1:25" s="297" customFormat="1" ht="22">
      <c r="A108" s="293">
        <v>97</v>
      </c>
      <c r="B108" s="294" t="s">
        <v>357</v>
      </c>
      <c r="C108" s="290" t="s">
        <v>52</v>
      </c>
      <c r="D108" s="290">
        <v>6000</v>
      </c>
      <c r="E108" s="278"/>
      <c r="F108" s="278">
        <v>0</v>
      </c>
      <c r="G108" s="295">
        <f t="shared" ref="G108" si="40">E108+F108</f>
        <v>0</v>
      </c>
      <c r="H108" s="278"/>
      <c r="I108" s="278">
        <v>0</v>
      </c>
      <c r="J108" s="240">
        <f t="shared" si="39"/>
        <v>0</v>
      </c>
      <c r="K108" s="240">
        <f t="shared" si="39"/>
        <v>0</v>
      </c>
      <c r="L108" s="240">
        <f t="shared" si="39"/>
        <v>0</v>
      </c>
      <c r="M108" s="240">
        <f t="shared" si="39"/>
        <v>0</v>
      </c>
      <c r="N108" s="278">
        <v>0</v>
      </c>
      <c r="O108" s="278">
        <v>0</v>
      </c>
      <c r="P108" s="295">
        <f t="shared" ref="P108:P109" si="41">N108+O108</f>
        <v>0</v>
      </c>
      <c r="Q108" s="278">
        <v>0</v>
      </c>
      <c r="R108" s="278">
        <v>0</v>
      </c>
      <c r="S108" s="240">
        <f t="shared" si="39"/>
        <v>0</v>
      </c>
      <c r="T108" s="278">
        <f t="shared" ref="T108" si="42">((N108-E108)*Y108)*12</f>
        <v>0</v>
      </c>
      <c r="U108" s="278">
        <f t="shared" ref="U108" si="43">((O108-F108)*Y108)*12</f>
        <v>0</v>
      </c>
      <c r="V108" s="240">
        <f t="shared" si="39"/>
        <v>0</v>
      </c>
      <c r="W108" s="279"/>
      <c r="X108" s="279"/>
      <c r="Y108" s="296"/>
    </row>
    <row r="109" spans="1:25" s="305" customFormat="1">
      <c r="A109" s="298"/>
      <c r="B109" s="299" t="s">
        <v>14</v>
      </c>
      <c r="C109" s="300"/>
      <c r="D109" s="300"/>
      <c r="E109" s="301">
        <f>SUM(E93:E108)</f>
        <v>0</v>
      </c>
      <c r="F109" s="301">
        <f t="shared" ref="F109:O109" si="44">SUM(F93:F108)</f>
        <v>0</v>
      </c>
      <c r="G109" s="301">
        <f t="shared" si="44"/>
        <v>0</v>
      </c>
      <c r="H109" s="301">
        <f t="shared" si="44"/>
        <v>0</v>
      </c>
      <c r="I109" s="301">
        <f t="shared" si="44"/>
        <v>0</v>
      </c>
      <c r="J109" s="301">
        <f t="shared" si="44"/>
        <v>0</v>
      </c>
      <c r="K109" s="301">
        <f t="shared" si="44"/>
        <v>0</v>
      </c>
      <c r="L109" s="301">
        <f t="shared" si="44"/>
        <v>0</v>
      </c>
      <c r="M109" s="301">
        <f t="shared" si="44"/>
        <v>0</v>
      </c>
      <c r="N109" s="301">
        <f t="shared" si="44"/>
        <v>0</v>
      </c>
      <c r="O109" s="301">
        <f t="shared" si="44"/>
        <v>0</v>
      </c>
      <c r="P109" s="301">
        <f t="shared" si="41"/>
        <v>0</v>
      </c>
      <c r="Q109" s="302">
        <f t="shared" ref="Q109:V109" si="45">SUM(Q95:Q108)</f>
        <v>0</v>
      </c>
      <c r="R109" s="302">
        <f t="shared" si="45"/>
        <v>0</v>
      </c>
      <c r="S109" s="301">
        <f t="shared" si="45"/>
        <v>0</v>
      </c>
      <c r="T109" s="302">
        <f t="shared" ref="T109:U109" si="46">SUM(T96:T108)</f>
        <v>0</v>
      </c>
      <c r="U109" s="302">
        <f t="shared" si="46"/>
        <v>0</v>
      </c>
      <c r="V109" s="301">
        <f t="shared" si="45"/>
        <v>0</v>
      </c>
      <c r="W109" s="285"/>
      <c r="X109" s="303"/>
      <c r="Y109" s="304"/>
    </row>
    <row r="110" spans="1:25" s="312" customFormat="1">
      <c r="A110" s="281"/>
      <c r="B110" s="306" t="s">
        <v>113</v>
      </c>
      <c r="C110" s="307"/>
      <c r="D110" s="308"/>
      <c r="E110" s="308">
        <f>E107+E92</f>
        <v>0</v>
      </c>
      <c r="F110" s="308">
        <f t="shared" ref="F110:V110" si="47">F107+F92</f>
        <v>0</v>
      </c>
      <c r="G110" s="308">
        <f t="shared" si="47"/>
        <v>0</v>
      </c>
      <c r="H110" s="308">
        <f t="shared" si="47"/>
        <v>0</v>
      </c>
      <c r="I110" s="308">
        <f t="shared" si="47"/>
        <v>0</v>
      </c>
      <c r="J110" s="308">
        <f t="shared" si="47"/>
        <v>0</v>
      </c>
      <c r="K110" s="308">
        <f t="shared" si="47"/>
        <v>0</v>
      </c>
      <c r="L110" s="308">
        <f t="shared" si="47"/>
        <v>0</v>
      </c>
      <c r="M110" s="308">
        <f t="shared" si="47"/>
        <v>0</v>
      </c>
      <c r="N110" s="308">
        <f t="shared" si="47"/>
        <v>0</v>
      </c>
      <c r="O110" s="308">
        <f t="shared" si="47"/>
        <v>0</v>
      </c>
      <c r="P110" s="308">
        <f t="shared" si="47"/>
        <v>0</v>
      </c>
      <c r="Q110" s="308">
        <f t="shared" si="47"/>
        <v>0</v>
      </c>
      <c r="R110" s="308">
        <f t="shared" si="47"/>
        <v>0</v>
      </c>
      <c r="S110" s="308">
        <f t="shared" si="47"/>
        <v>0</v>
      </c>
      <c r="T110" s="308">
        <f t="shared" ref="T110:U110" si="48">T107+T92+T109</f>
        <v>0</v>
      </c>
      <c r="U110" s="308">
        <f t="shared" si="48"/>
        <v>0</v>
      </c>
      <c r="V110" s="308">
        <f t="shared" si="47"/>
        <v>0</v>
      </c>
      <c r="W110" s="309"/>
      <c r="X110" s="310"/>
      <c r="Y110" s="311"/>
    </row>
    <row r="111" spans="1:25" s="245" customFormat="1">
      <c r="A111" s="237"/>
      <c r="B111" s="313" t="s">
        <v>114</v>
      </c>
      <c r="C111" s="239"/>
      <c r="D111" s="237"/>
      <c r="E111" s="237"/>
      <c r="F111" s="237"/>
      <c r="G111" s="240">
        <f t="shared" si="25"/>
        <v>0</v>
      </c>
      <c r="H111" s="237"/>
      <c r="I111" s="237"/>
      <c r="J111" s="240"/>
      <c r="K111" s="240"/>
      <c r="L111" s="240"/>
      <c r="M111" s="240"/>
      <c r="N111" s="241"/>
      <c r="O111" s="241"/>
      <c r="P111" s="240"/>
      <c r="Q111" s="241"/>
      <c r="R111" s="241"/>
      <c r="S111" s="240"/>
      <c r="T111" s="241"/>
      <c r="U111" s="241"/>
      <c r="V111" s="240"/>
      <c r="W111" s="258"/>
      <c r="X111" s="243"/>
      <c r="Y111" s="244"/>
    </row>
    <row r="112" spans="1:25" s="245" customFormat="1">
      <c r="A112" s="314">
        <v>1</v>
      </c>
      <c r="B112" s="259" t="s">
        <v>115</v>
      </c>
      <c r="C112" s="259" t="s">
        <v>52</v>
      </c>
      <c r="D112" s="261">
        <v>6600</v>
      </c>
      <c r="E112" s="241"/>
      <c r="F112" s="241"/>
      <c r="G112" s="240">
        <f t="shared" si="25"/>
        <v>0</v>
      </c>
      <c r="H112" s="241"/>
      <c r="I112" s="241"/>
      <c r="J112" s="240">
        <f t="shared" ref="J112:J116" si="49">H112+I112</f>
        <v>0</v>
      </c>
      <c r="K112" s="240">
        <f t="shared" ref="K112:L116" si="50">E112-H112</f>
        <v>0</v>
      </c>
      <c r="L112" s="240">
        <f t="shared" si="50"/>
        <v>0</v>
      </c>
      <c r="M112" s="240">
        <f t="shared" ref="M112:M116" si="51">K112+L112</f>
        <v>0</v>
      </c>
      <c r="N112" s="241"/>
      <c r="O112" s="241"/>
      <c r="P112" s="240">
        <f t="shared" si="29"/>
        <v>0</v>
      </c>
      <c r="Q112" s="241"/>
      <c r="R112" s="241"/>
      <c r="S112" s="240">
        <f t="shared" ref="S112:S116" si="52">Q112+R112</f>
        <v>0</v>
      </c>
      <c r="T112" s="241"/>
      <c r="U112" s="241"/>
      <c r="V112" s="240">
        <f t="shared" ref="V112:V116" si="53">T112+U112</f>
        <v>0</v>
      </c>
      <c r="W112" s="258"/>
      <c r="X112" s="243"/>
      <c r="Y112" s="244"/>
    </row>
    <row r="113" spans="1:157" s="280" customFormat="1" ht="88">
      <c r="A113" s="276">
        <v>2</v>
      </c>
      <c r="B113" s="289" t="s">
        <v>116</v>
      </c>
      <c r="C113" s="274" t="s">
        <v>52</v>
      </c>
      <c r="D113" s="275">
        <v>6600</v>
      </c>
      <c r="E113" s="278"/>
      <c r="F113" s="278"/>
      <c r="G113" s="277">
        <f t="shared" ref="G113" si="54">E113+F113</f>
        <v>0</v>
      </c>
      <c r="H113" s="278"/>
      <c r="I113" s="278"/>
      <c r="J113" s="277">
        <f t="shared" si="49"/>
        <v>0</v>
      </c>
      <c r="K113" s="277">
        <f t="shared" si="50"/>
        <v>0</v>
      </c>
      <c r="L113" s="277">
        <f t="shared" si="50"/>
        <v>0</v>
      </c>
      <c r="M113" s="277">
        <f t="shared" si="51"/>
        <v>0</v>
      </c>
      <c r="N113" s="278"/>
      <c r="O113" s="278"/>
      <c r="P113" s="277">
        <f t="shared" ref="P113" si="55">N113+O113</f>
        <v>0</v>
      </c>
      <c r="Q113" s="278"/>
      <c r="R113" s="278"/>
      <c r="S113" s="277">
        <f t="shared" si="52"/>
        <v>0</v>
      </c>
      <c r="T113" s="278"/>
      <c r="U113" s="278"/>
      <c r="V113" s="277">
        <f t="shared" si="53"/>
        <v>0</v>
      </c>
      <c r="W113" s="258"/>
      <c r="X113" s="315" t="s">
        <v>358</v>
      </c>
      <c r="Y113" s="316"/>
    </row>
    <row r="114" spans="1:157" s="245" customFormat="1">
      <c r="A114" s="314">
        <v>3</v>
      </c>
      <c r="B114" s="259" t="s">
        <v>110</v>
      </c>
      <c r="C114" s="259" t="s">
        <v>52</v>
      </c>
      <c r="D114" s="261">
        <v>6000</v>
      </c>
      <c r="E114" s="241"/>
      <c r="F114" s="241"/>
      <c r="G114" s="240">
        <f t="shared" si="25"/>
        <v>0</v>
      </c>
      <c r="H114" s="241"/>
      <c r="I114" s="241"/>
      <c r="J114" s="240">
        <f t="shared" si="49"/>
        <v>0</v>
      </c>
      <c r="K114" s="240">
        <f t="shared" si="50"/>
        <v>0</v>
      </c>
      <c r="L114" s="240">
        <f t="shared" si="50"/>
        <v>0</v>
      </c>
      <c r="M114" s="240">
        <f t="shared" si="51"/>
        <v>0</v>
      </c>
      <c r="N114" s="241"/>
      <c r="O114" s="241"/>
      <c r="P114" s="240">
        <f t="shared" si="29"/>
        <v>0</v>
      </c>
      <c r="Q114" s="241"/>
      <c r="R114" s="241"/>
      <c r="S114" s="240">
        <f t="shared" si="52"/>
        <v>0</v>
      </c>
      <c r="T114" s="241"/>
      <c r="U114" s="241"/>
      <c r="V114" s="240">
        <f t="shared" si="53"/>
        <v>0</v>
      </c>
      <c r="W114" s="258"/>
      <c r="X114" s="243"/>
      <c r="Y114" s="244"/>
    </row>
    <row r="115" spans="1:157" s="245" customFormat="1">
      <c r="A115" s="276">
        <v>4</v>
      </c>
      <c r="B115" s="259" t="s">
        <v>112</v>
      </c>
      <c r="C115" s="259" t="s">
        <v>111</v>
      </c>
      <c r="D115" s="261">
        <v>5000</v>
      </c>
      <c r="E115" s="241"/>
      <c r="F115" s="241"/>
      <c r="G115" s="240">
        <f t="shared" si="25"/>
        <v>0</v>
      </c>
      <c r="H115" s="241"/>
      <c r="I115" s="241"/>
      <c r="J115" s="240">
        <f t="shared" si="49"/>
        <v>0</v>
      </c>
      <c r="K115" s="240">
        <f t="shared" si="50"/>
        <v>0</v>
      </c>
      <c r="L115" s="240">
        <f t="shared" si="50"/>
        <v>0</v>
      </c>
      <c r="M115" s="240">
        <f t="shared" si="51"/>
        <v>0</v>
      </c>
      <c r="N115" s="241"/>
      <c r="O115" s="241"/>
      <c r="P115" s="240">
        <f t="shared" si="29"/>
        <v>0</v>
      </c>
      <c r="Q115" s="241"/>
      <c r="R115" s="241"/>
      <c r="S115" s="240">
        <f t="shared" si="52"/>
        <v>0</v>
      </c>
      <c r="T115" s="241"/>
      <c r="U115" s="241"/>
      <c r="V115" s="240">
        <f t="shared" si="53"/>
        <v>0</v>
      </c>
      <c r="W115" s="258"/>
      <c r="X115" s="243"/>
      <c r="Y115" s="244"/>
    </row>
    <row r="116" spans="1:157" s="245" customFormat="1">
      <c r="A116" s="314">
        <v>5</v>
      </c>
      <c r="B116" s="259" t="s">
        <v>117</v>
      </c>
      <c r="C116" s="259" t="s">
        <v>111</v>
      </c>
      <c r="D116" s="261">
        <v>5000</v>
      </c>
      <c r="E116" s="241"/>
      <c r="F116" s="241"/>
      <c r="G116" s="240">
        <f t="shared" ref="G116" si="56">SUM(E116:F116)</f>
        <v>0</v>
      </c>
      <c r="H116" s="241"/>
      <c r="I116" s="241"/>
      <c r="J116" s="240">
        <f t="shared" si="49"/>
        <v>0</v>
      </c>
      <c r="K116" s="240">
        <f t="shared" si="50"/>
        <v>0</v>
      </c>
      <c r="L116" s="240">
        <f t="shared" si="50"/>
        <v>0</v>
      </c>
      <c r="M116" s="240">
        <f t="shared" si="51"/>
        <v>0</v>
      </c>
      <c r="N116" s="241"/>
      <c r="O116" s="241"/>
      <c r="P116" s="240">
        <f t="shared" ref="P116" si="57">SUM(N116:O116)</f>
        <v>0</v>
      </c>
      <c r="Q116" s="241"/>
      <c r="R116" s="241"/>
      <c r="S116" s="240">
        <f t="shared" si="52"/>
        <v>0</v>
      </c>
      <c r="T116" s="241"/>
      <c r="U116" s="241"/>
      <c r="V116" s="240">
        <f t="shared" si="53"/>
        <v>0</v>
      </c>
      <c r="W116" s="258"/>
      <c r="X116" s="243"/>
      <c r="Y116" s="244"/>
    </row>
    <row r="117" spans="1:157" s="280" customFormat="1">
      <c r="A117" s="276">
        <v>6</v>
      </c>
      <c r="B117" s="274" t="s">
        <v>359</v>
      </c>
      <c r="C117" s="274" t="s">
        <v>52</v>
      </c>
      <c r="D117" s="275">
        <v>6000</v>
      </c>
      <c r="E117" s="278"/>
      <c r="F117" s="278"/>
      <c r="G117" s="277">
        <v>0</v>
      </c>
      <c r="H117" s="278"/>
      <c r="I117" s="278"/>
      <c r="J117" s="277">
        <v>0</v>
      </c>
      <c r="K117" s="277">
        <v>0</v>
      </c>
      <c r="L117" s="277">
        <v>0</v>
      </c>
      <c r="M117" s="277">
        <v>0</v>
      </c>
      <c r="N117" s="278"/>
      <c r="O117" s="278"/>
      <c r="P117" s="277">
        <f t="shared" ref="P117" si="58">N117+O117</f>
        <v>0</v>
      </c>
      <c r="Q117" s="278"/>
      <c r="R117" s="278"/>
      <c r="S117" s="277">
        <v>0</v>
      </c>
      <c r="T117" s="278"/>
      <c r="U117" s="278"/>
      <c r="V117" s="277"/>
      <c r="W117" s="258"/>
      <c r="X117" s="279"/>
      <c r="Y117" s="244"/>
    </row>
    <row r="118" spans="1:157" s="268" customFormat="1">
      <c r="A118" s="262"/>
      <c r="B118" s="263" t="s">
        <v>14</v>
      </c>
      <c r="C118" s="264"/>
      <c r="D118" s="262"/>
      <c r="E118" s="240">
        <f>SUM(E112:E117)</f>
        <v>0</v>
      </c>
      <c r="F118" s="240">
        <f>SUM(F112:F117)</f>
        <v>0</v>
      </c>
      <c r="G118" s="240">
        <f t="shared" si="25"/>
        <v>0</v>
      </c>
      <c r="H118" s="240">
        <f t="shared" ref="H118:V118" si="59">SUM(H112:H117)</f>
        <v>0</v>
      </c>
      <c r="I118" s="240">
        <f t="shared" si="59"/>
        <v>0</v>
      </c>
      <c r="J118" s="240">
        <f t="shared" si="59"/>
        <v>0</v>
      </c>
      <c r="K118" s="240">
        <f t="shared" si="59"/>
        <v>0</v>
      </c>
      <c r="L118" s="240">
        <f t="shared" si="59"/>
        <v>0</v>
      </c>
      <c r="M118" s="240">
        <f t="shared" si="59"/>
        <v>0</v>
      </c>
      <c r="N118" s="240">
        <f>SUM(N112:N117)</f>
        <v>0</v>
      </c>
      <c r="O118" s="240">
        <f>SUM(O112:O117)</f>
        <v>0</v>
      </c>
      <c r="P118" s="240">
        <f t="shared" si="29"/>
        <v>0</v>
      </c>
      <c r="Q118" s="242">
        <f t="shared" si="59"/>
        <v>0</v>
      </c>
      <c r="R118" s="242">
        <f t="shared" si="59"/>
        <v>0</v>
      </c>
      <c r="S118" s="240">
        <f t="shared" si="59"/>
        <v>0</v>
      </c>
      <c r="T118" s="242"/>
      <c r="U118" s="242"/>
      <c r="V118" s="240">
        <f t="shared" si="59"/>
        <v>0</v>
      </c>
      <c r="W118" s="265"/>
      <c r="X118" s="266"/>
      <c r="Y118" s="267"/>
    </row>
    <row r="119" spans="1:157" s="245" customFormat="1">
      <c r="A119" s="314">
        <v>7</v>
      </c>
      <c r="B119" s="259" t="s">
        <v>118</v>
      </c>
      <c r="C119" s="259" t="s">
        <v>111</v>
      </c>
      <c r="D119" s="261">
        <v>4400</v>
      </c>
      <c r="E119" s="241"/>
      <c r="F119" s="241"/>
      <c r="G119" s="240">
        <f t="shared" si="25"/>
        <v>0</v>
      </c>
      <c r="H119" s="241"/>
      <c r="I119" s="241"/>
      <c r="J119" s="240">
        <f t="shared" ref="J119:J121" si="60">H119+I119</f>
        <v>0</v>
      </c>
      <c r="K119" s="240">
        <f t="shared" ref="K119:L121" si="61">E119-H119</f>
        <v>0</v>
      </c>
      <c r="L119" s="240">
        <f t="shared" si="61"/>
        <v>0</v>
      </c>
      <c r="M119" s="240">
        <f>K119+L119</f>
        <v>0</v>
      </c>
      <c r="N119" s="241"/>
      <c r="O119" s="241"/>
      <c r="P119" s="240">
        <f t="shared" si="29"/>
        <v>0</v>
      </c>
      <c r="Q119" s="241"/>
      <c r="R119" s="241"/>
      <c r="S119" s="240">
        <f t="shared" ref="S119:S121" si="62">Q119+R119</f>
        <v>0</v>
      </c>
      <c r="T119" s="241"/>
      <c r="U119" s="241"/>
      <c r="V119" s="240">
        <f t="shared" ref="V119:V121" si="63">T119+U119</f>
        <v>0</v>
      </c>
      <c r="W119" s="258"/>
      <c r="X119" s="243"/>
      <c r="Y119" s="244"/>
    </row>
    <row r="120" spans="1:157" s="245" customFormat="1">
      <c r="A120" s="314">
        <v>8</v>
      </c>
      <c r="B120" s="259" t="s">
        <v>119</v>
      </c>
      <c r="C120" s="259" t="s">
        <v>111</v>
      </c>
      <c r="D120" s="261">
        <v>4400</v>
      </c>
      <c r="E120" s="241"/>
      <c r="F120" s="241"/>
      <c r="G120" s="240">
        <f t="shared" si="25"/>
        <v>0</v>
      </c>
      <c r="H120" s="241"/>
      <c r="I120" s="241"/>
      <c r="J120" s="240">
        <f t="shared" si="60"/>
        <v>0</v>
      </c>
      <c r="K120" s="240">
        <f t="shared" si="61"/>
        <v>0</v>
      </c>
      <c r="L120" s="240">
        <f t="shared" si="61"/>
        <v>0</v>
      </c>
      <c r="M120" s="240">
        <f>K120+L120</f>
        <v>0</v>
      </c>
      <c r="N120" s="241"/>
      <c r="O120" s="241"/>
      <c r="P120" s="240">
        <f t="shared" si="29"/>
        <v>0</v>
      </c>
      <c r="Q120" s="241"/>
      <c r="R120" s="241"/>
      <c r="S120" s="240">
        <f t="shared" si="62"/>
        <v>0</v>
      </c>
      <c r="T120" s="241"/>
      <c r="U120" s="241"/>
      <c r="V120" s="240">
        <f t="shared" si="63"/>
        <v>0</v>
      </c>
      <c r="W120" s="258"/>
      <c r="X120" s="243"/>
      <c r="Y120" s="244"/>
    </row>
    <row r="121" spans="1:157" s="245" customFormat="1">
      <c r="A121" s="314">
        <v>9</v>
      </c>
      <c r="B121" s="259" t="s">
        <v>120</v>
      </c>
      <c r="C121" s="259" t="s">
        <v>111</v>
      </c>
      <c r="D121" s="261">
        <v>4400</v>
      </c>
      <c r="E121" s="241"/>
      <c r="F121" s="241"/>
      <c r="G121" s="240">
        <f t="shared" si="25"/>
        <v>0</v>
      </c>
      <c r="H121" s="241"/>
      <c r="I121" s="241"/>
      <c r="J121" s="240">
        <f t="shared" si="60"/>
        <v>0</v>
      </c>
      <c r="K121" s="240">
        <f t="shared" si="61"/>
        <v>0</v>
      </c>
      <c r="L121" s="240">
        <f t="shared" si="61"/>
        <v>0</v>
      </c>
      <c r="M121" s="240">
        <f>K121+L121</f>
        <v>0</v>
      </c>
      <c r="N121" s="241"/>
      <c r="O121" s="241"/>
      <c r="P121" s="240">
        <f t="shared" si="29"/>
        <v>0</v>
      </c>
      <c r="Q121" s="241"/>
      <c r="R121" s="241"/>
      <c r="S121" s="240">
        <f t="shared" si="62"/>
        <v>0</v>
      </c>
      <c r="T121" s="241"/>
      <c r="U121" s="241"/>
      <c r="V121" s="240">
        <f t="shared" si="63"/>
        <v>0</v>
      </c>
      <c r="W121" s="258"/>
      <c r="X121" s="243"/>
      <c r="Y121" s="244"/>
    </row>
    <row r="122" spans="1:157" s="268" customFormat="1" ht="22">
      <c r="A122" s="262"/>
      <c r="B122" s="263" t="s">
        <v>14</v>
      </c>
      <c r="C122" s="264"/>
      <c r="D122" s="262"/>
      <c r="E122" s="240">
        <f>E119+E120+E121</f>
        <v>0</v>
      </c>
      <c r="F122" s="240">
        <f>F119+F120+F121</f>
        <v>0</v>
      </c>
      <c r="G122" s="240">
        <f t="shared" si="25"/>
        <v>0</v>
      </c>
      <c r="H122" s="240">
        <f t="shared" ref="H122:S122" si="64">H119+H120+H121</f>
        <v>0</v>
      </c>
      <c r="I122" s="240">
        <f t="shared" si="64"/>
        <v>0</v>
      </c>
      <c r="J122" s="240">
        <f t="shared" si="64"/>
        <v>0</v>
      </c>
      <c r="K122" s="240">
        <f t="shared" si="64"/>
        <v>0</v>
      </c>
      <c r="L122" s="240">
        <f t="shared" si="64"/>
        <v>0</v>
      </c>
      <c r="M122" s="240">
        <f t="shared" si="64"/>
        <v>0</v>
      </c>
      <c r="N122" s="240">
        <f>SUM(N119:N121)</f>
        <v>0</v>
      </c>
      <c r="O122" s="240">
        <f>SUM(O119:O121)</f>
        <v>0</v>
      </c>
      <c r="P122" s="240">
        <f t="shared" si="29"/>
        <v>0</v>
      </c>
      <c r="Q122" s="242">
        <f t="shared" si="64"/>
        <v>0</v>
      </c>
      <c r="R122" s="242">
        <f t="shared" si="64"/>
        <v>0</v>
      </c>
      <c r="S122" s="240">
        <f t="shared" si="64"/>
        <v>0</v>
      </c>
      <c r="T122" s="242">
        <f t="shared" ref="T122:U122" si="65">SUM(T121)</f>
        <v>0</v>
      </c>
      <c r="U122" s="242">
        <f t="shared" si="65"/>
        <v>0</v>
      </c>
      <c r="V122" s="240">
        <f t="shared" ref="V122:X122" si="66">V119+V120+V121</f>
        <v>0</v>
      </c>
      <c r="W122" s="242">
        <f t="shared" si="66"/>
        <v>0</v>
      </c>
      <c r="X122" s="242">
        <f t="shared" si="66"/>
        <v>0</v>
      </c>
      <c r="Y122" s="267"/>
    </row>
    <row r="123" spans="1:157" s="327" customFormat="1" ht="24">
      <c r="A123" s="317">
        <v>10</v>
      </c>
      <c r="B123" s="318" t="s">
        <v>360</v>
      </c>
      <c r="C123" s="317" t="s">
        <v>52</v>
      </c>
      <c r="D123" s="317">
        <v>6000</v>
      </c>
      <c r="E123" s="241"/>
      <c r="F123" s="241"/>
      <c r="G123" s="240">
        <f t="shared" si="25"/>
        <v>0</v>
      </c>
      <c r="H123" s="241"/>
      <c r="I123" s="241"/>
      <c r="J123" s="240">
        <f t="shared" ref="J123:J186" si="67">H123+I123</f>
        <v>0</v>
      </c>
      <c r="K123" s="240">
        <f>E123-H123</f>
        <v>0</v>
      </c>
      <c r="L123" s="240">
        <f>F123-I123</f>
        <v>0</v>
      </c>
      <c r="M123" s="240">
        <f t="shared" ref="M123:M186" si="68">K123+L123</f>
        <v>0</v>
      </c>
      <c r="N123" s="241"/>
      <c r="O123" s="241"/>
      <c r="P123" s="240">
        <f t="shared" si="29"/>
        <v>0</v>
      </c>
      <c r="Q123" s="241"/>
      <c r="R123" s="241"/>
      <c r="S123" s="240">
        <f t="shared" ref="S123:S186" si="69">Q123+R123</f>
        <v>0</v>
      </c>
      <c r="T123" s="241"/>
      <c r="U123" s="241"/>
      <c r="V123" s="240">
        <f t="shared" ref="V123:V186" si="70">T123+U123</f>
        <v>0</v>
      </c>
      <c r="W123" s="319"/>
      <c r="X123" s="320"/>
      <c r="Y123" s="319"/>
      <c r="Z123" s="320"/>
      <c r="AA123" s="319"/>
      <c r="AB123" s="320"/>
      <c r="AC123" s="321"/>
      <c r="AD123" s="320"/>
      <c r="AE123" s="319"/>
      <c r="AF123" s="320"/>
      <c r="AG123" s="319"/>
      <c r="AH123" s="320"/>
      <c r="AI123" s="319"/>
      <c r="AJ123" s="320"/>
      <c r="AK123" s="319"/>
      <c r="AL123" s="320"/>
      <c r="AM123" s="319"/>
      <c r="AN123" s="320"/>
      <c r="AO123" s="319"/>
      <c r="AP123" s="320"/>
      <c r="AQ123" s="319"/>
      <c r="AR123" s="320"/>
      <c r="AS123" s="319"/>
      <c r="AT123" s="320"/>
      <c r="AU123" s="319"/>
      <c r="AV123" s="320"/>
      <c r="AW123" s="319"/>
      <c r="AX123" s="320"/>
      <c r="AY123" s="319"/>
      <c r="AZ123" s="320"/>
      <c r="BA123" s="319"/>
      <c r="BB123" s="320"/>
      <c r="BC123" s="319"/>
      <c r="BD123" s="320"/>
      <c r="BE123" s="319"/>
      <c r="BF123" s="322"/>
      <c r="BG123" s="319"/>
      <c r="BH123" s="320"/>
      <c r="BI123" s="320"/>
      <c r="BJ123" s="323"/>
      <c r="BK123" s="324"/>
      <c r="BL123" s="320"/>
      <c r="BM123" s="319"/>
      <c r="BN123" s="320"/>
      <c r="BO123" s="319"/>
      <c r="BP123" s="320"/>
      <c r="BQ123" s="319"/>
      <c r="BR123" s="320"/>
      <c r="BS123" s="319"/>
      <c r="BT123" s="320"/>
      <c r="BU123" s="319"/>
      <c r="BV123" s="320"/>
      <c r="BW123" s="319"/>
      <c r="BX123" s="320"/>
      <c r="BY123" s="320"/>
      <c r="BZ123" s="323"/>
      <c r="CA123" s="324"/>
      <c r="CB123" s="323"/>
      <c r="CC123" s="324"/>
      <c r="CD123" s="323"/>
      <c r="CE123" s="324"/>
      <c r="CF123" s="323"/>
      <c r="CG123" s="324"/>
      <c r="CH123" s="320"/>
      <c r="CI123" s="319"/>
      <c r="CJ123" s="325"/>
      <c r="CK123" s="326"/>
      <c r="CL123" s="320"/>
      <c r="CM123" s="319"/>
      <c r="CN123" s="320"/>
      <c r="CO123" s="319"/>
      <c r="CP123" s="320"/>
      <c r="CQ123" s="319"/>
      <c r="CR123" s="319"/>
      <c r="CS123" s="326"/>
      <c r="CT123" s="325"/>
      <c r="CU123" s="326"/>
      <c r="CV123" s="320"/>
      <c r="CW123" s="319"/>
      <c r="CX123" s="325"/>
      <c r="CY123" s="326"/>
      <c r="CZ123" s="320"/>
      <c r="DA123" s="319"/>
      <c r="DB123" s="320"/>
      <c r="DC123" s="320"/>
      <c r="DD123" s="323"/>
      <c r="DE123" s="324"/>
      <c r="DF123" s="320"/>
      <c r="DG123" s="319"/>
      <c r="DH123" s="320"/>
      <c r="DI123" s="319"/>
      <c r="DJ123" s="320"/>
      <c r="DK123" s="324"/>
      <c r="DL123" s="323"/>
      <c r="DM123" s="319"/>
      <c r="DN123" s="320"/>
      <c r="DO123" s="319"/>
      <c r="DP123" s="320"/>
      <c r="DQ123" s="319"/>
      <c r="DR123" s="320"/>
      <c r="DS123" s="319"/>
      <c r="DT123" s="323"/>
      <c r="DU123" s="324"/>
      <c r="DV123" s="320"/>
      <c r="DW123" s="320"/>
      <c r="DX123" s="320"/>
      <c r="DY123" s="319"/>
      <c r="DZ123" s="320"/>
      <c r="EA123" s="319"/>
      <c r="EB123" s="320"/>
      <c r="EC123" s="319"/>
      <c r="ED123" s="320"/>
      <c r="EE123" s="324"/>
      <c r="EF123" s="323"/>
      <c r="EG123" s="319"/>
      <c r="EH123" s="320"/>
      <c r="EI123" s="319"/>
      <c r="EJ123" s="320"/>
      <c r="EK123" s="319"/>
      <c r="EL123" s="320"/>
      <c r="EM123" s="319"/>
      <c r="EN123" s="320"/>
      <c r="EO123" s="319"/>
      <c r="EP123" s="320"/>
      <c r="EQ123" s="319"/>
      <c r="ER123" s="320"/>
      <c r="ES123" s="320"/>
      <c r="ET123" s="320"/>
      <c r="EU123" s="320"/>
      <c r="EV123" s="320"/>
      <c r="EW123" s="320"/>
      <c r="EX123" s="320"/>
      <c r="FA123" s="320" t="s">
        <v>122</v>
      </c>
    </row>
    <row r="124" spans="1:157" s="327" customFormat="1" ht="24">
      <c r="A124" s="328">
        <v>11</v>
      </c>
      <c r="B124" s="329" t="s">
        <v>123</v>
      </c>
      <c r="C124" s="330" t="s">
        <v>111</v>
      </c>
      <c r="D124" s="330">
        <v>4400</v>
      </c>
      <c r="E124" s="241"/>
      <c r="F124" s="241"/>
      <c r="G124" s="240">
        <f t="shared" si="25"/>
        <v>0</v>
      </c>
      <c r="H124" s="241"/>
      <c r="I124" s="241"/>
      <c r="J124" s="240">
        <f t="shared" si="67"/>
        <v>0</v>
      </c>
      <c r="K124" s="240">
        <f t="shared" ref="K124:L187" si="71">E124-H124</f>
        <v>0</v>
      </c>
      <c r="L124" s="240">
        <f t="shared" si="71"/>
        <v>0</v>
      </c>
      <c r="M124" s="240">
        <f t="shared" si="68"/>
        <v>0</v>
      </c>
      <c r="N124" s="241"/>
      <c r="O124" s="241"/>
      <c r="P124" s="240">
        <f t="shared" si="29"/>
        <v>0</v>
      </c>
      <c r="Q124" s="241"/>
      <c r="R124" s="241"/>
      <c r="S124" s="240">
        <f t="shared" si="69"/>
        <v>0</v>
      </c>
      <c r="T124" s="241"/>
      <c r="U124" s="241"/>
      <c r="V124" s="240">
        <f t="shared" si="70"/>
        <v>0</v>
      </c>
      <c r="W124" s="331"/>
      <c r="X124" s="332"/>
      <c r="Y124" s="244"/>
      <c r="Z124" s="332"/>
      <c r="AA124" s="331"/>
      <c r="AB124" s="320"/>
      <c r="AC124" s="321"/>
      <c r="AD124" s="332"/>
      <c r="AE124" s="331"/>
      <c r="AF124" s="332"/>
      <c r="AG124" s="331"/>
      <c r="AH124" s="332"/>
      <c r="AI124" s="331"/>
      <c r="AJ124" s="332"/>
      <c r="AK124" s="331"/>
      <c r="AL124" s="333"/>
      <c r="AM124" s="334"/>
      <c r="AN124" s="332"/>
      <c r="AO124" s="331"/>
      <c r="AP124" s="332"/>
      <c r="AQ124" s="331"/>
      <c r="AR124" s="332"/>
      <c r="AS124" s="331"/>
      <c r="AT124" s="332"/>
      <c r="AU124" s="331"/>
      <c r="AV124" s="332"/>
      <c r="AW124" s="331"/>
      <c r="AX124" s="332"/>
      <c r="AY124" s="331"/>
      <c r="AZ124" s="332"/>
      <c r="BA124" s="335"/>
      <c r="BB124" s="332"/>
      <c r="BC124" s="331"/>
      <c r="BD124" s="332"/>
      <c r="BE124" s="331"/>
      <c r="BF124" s="336"/>
      <c r="BG124" s="331"/>
      <c r="BH124" s="320"/>
      <c r="BI124" s="320"/>
      <c r="BJ124" s="333"/>
      <c r="BK124" s="334"/>
      <c r="BL124" s="332"/>
      <c r="BM124" s="331"/>
      <c r="BN124" s="332"/>
      <c r="BO124" s="331"/>
      <c r="BP124" s="332"/>
      <c r="BQ124" s="331"/>
      <c r="BR124" s="332"/>
      <c r="BS124" s="331"/>
      <c r="BT124" s="332"/>
      <c r="BU124" s="331"/>
      <c r="BV124" s="332"/>
      <c r="BW124" s="331"/>
      <c r="BX124" s="320"/>
      <c r="BY124" s="320"/>
      <c r="BZ124" s="333"/>
      <c r="CA124" s="334"/>
      <c r="CB124" s="333"/>
      <c r="CC124" s="334"/>
      <c r="CD124" s="332"/>
      <c r="CE124" s="331"/>
      <c r="CF124" s="333"/>
      <c r="CG124" s="334"/>
      <c r="CH124" s="337"/>
      <c r="CI124" s="338"/>
      <c r="CJ124" s="333"/>
      <c r="CK124" s="334"/>
      <c r="CL124" s="332"/>
      <c r="CM124" s="331"/>
      <c r="CN124" s="333"/>
      <c r="CO124" s="334"/>
      <c r="CP124" s="332"/>
      <c r="CQ124" s="331"/>
      <c r="CR124" s="331"/>
      <c r="CS124" s="334"/>
      <c r="CT124" s="333"/>
      <c r="CU124" s="334"/>
      <c r="CV124" s="332"/>
      <c r="CW124" s="331"/>
      <c r="CX124" s="333"/>
      <c r="CY124" s="334"/>
      <c r="CZ124" s="333"/>
      <c r="DA124" s="334"/>
      <c r="DB124" s="320"/>
      <c r="DC124" s="320"/>
      <c r="DD124" s="333"/>
      <c r="DE124" s="334"/>
      <c r="DF124" s="332"/>
      <c r="DG124" s="331"/>
      <c r="DH124" s="333"/>
      <c r="DI124" s="334"/>
      <c r="DJ124" s="333"/>
      <c r="DK124" s="334"/>
      <c r="DL124" s="333"/>
      <c r="DM124" s="334"/>
      <c r="DN124" s="332"/>
      <c r="DO124" s="331"/>
      <c r="DP124" s="333"/>
      <c r="DQ124" s="334"/>
      <c r="DR124" s="332"/>
      <c r="DS124" s="331"/>
      <c r="DT124" s="333"/>
      <c r="DU124" s="334"/>
      <c r="DV124" s="320"/>
      <c r="DW124" s="320"/>
      <c r="DX124" s="333"/>
      <c r="DY124" s="334"/>
      <c r="DZ124" s="333"/>
      <c r="EA124" s="334"/>
      <c r="EB124" s="332"/>
      <c r="EC124" s="331"/>
      <c r="ED124" s="332"/>
      <c r="EE124" s="331"/>
      <c r="EF124" s="332"/>
      <c r="EG124" s="331"/>
      <c r="EH124" s="332"/>
      <c r="EI124" s="331"/>
      <c r="EJ124" s="332"/>
      <c r="EK124" s="331"/>
      <c r="EL124" s="332"/>
      <c r="EM124" s="331"/>
      <c r="EN124" s="332"/>
      <c r="EO124" s="331"/>
      <c r="EP124" s="332"/>
      <c r="EQ124" s="331"/>
      <c r="ER124" s="320"/>
      <c r="ES124" s="320"/>
      <c r="ET124" s="320"/>
      <c r="EU124" s="320"/>
      <c r="EV124" s="339"/>
      <c r="EW124" s="339"/>
      <c r="EX124" s="339"/>
      <c r="FA124" s="331"/>
    </row>
    <row r="125" spans="1:157" s="327" customFormat="1" ht="24">
      <c r="A125" s="317">
        <v>12</v>
      </c>
      <c r="B125" s="329" t="s">
        <v>124</v>
      </c>
      <c r="C125" s="330" t="s">
        <v>111</v>
      </c>
      <c r="D125" s="330">
        <v>4800</v>
      </c>
      <c r="E125" s="241"/>
      <c r="F125" s="241"/>
      <c r="G125" s="240">
        <f t="shared" si="25"/>
        <v>0</v>
      </c>
      <c r="H125" s="241"/>
      <c r="I125" s="241"/>
      <c r="J125" s="240">
        <f t="shared" si="67"/>
        <v>0</v>
      </c>
      <c r="K125" s="240">
        <f t="shared" si="71"/>
        <v>0</v>
      </c>
      <c r="L125" s="240">
        <f t="shared" si="71"/>
        <v>0</v>
      </c>
      <c r="M125" s="240">
        <f t="shared" si="68"/>
        <v>0</v>
      </c>
      <c r="N125" s="241"/>
      <c r="O125" s="241"/>
      <c r="P125" s="240">
        <f t="shared" si="29"/>
        <v>0</v>
      </c>
      <c r="Q125" s="241"/>
      <c r="R125" s="241"/>
      <c r="S125" s="240">
        <f t="shared" si="69"/>
        <v>0</v>
      </c>
      <c r="T125" s="241"/>
      <c r="U125" s="241"/>
      <c r="V125" s="240">
        <f t="shared" si="70"/>
        <v>0</v>
      </c>
      <c r="W125" s="331"/>
      <c r="X125" s="332"/>
      <c r="Y125" s="244"/>
      <c r="Z125" s="332"/>
      <c r="AA125" s="331"/>
      <c r="AB125" s="320"/>
      <c r="AC125" s="321"/>
      <c r="AD125" s="332"/>
      <c r="AE125" s="331"/>
      <c r="AF125" s="332"/>
      <c r="AG125" s="331"/>
      <c r="AH125" s="332"/>
      <c r="AI125" s="331"/>
      <c r="AJ125" s="332"/>
      <c r="AK125" s="331"/>
      <c r="AL125" s="333"/>
      <c r="AM125" s="334"/>
      <c r="AN125" s="332"/>
      <c r="AO125" s="331"/>
      <c r="AP125" s="332"/>
      <c r="AQ125" s="331"/>
      <c r="AR125" s="332"/>
      <c r="AS125" s="331"/>
      <c r="AT125" s="332"/>
      <c r="AU125" s="331"/>
      <c r="AV125" s="332"/>
      <c r="AW125" s="331"/>
      <c r="AX125" s="332"/>
      <c r="AY125" s="331"/>
      <c r="AZ125" s="332"/>
      <c r="BA125" s="335"/>
      <c r="BB125" s="332"/>
      <c r="BC125" s="331"/>
      <c r="BD125" s="332"/>
      <c r="BE125" s="331"/>
      <c r="BF125" s="336"/>
      <c r="BG125" s="331"/>
      <c r="BH125" s="320"/>
      <c r="BI125" s="320"/>
      <c r="BJ125" s="333"/>
      <c r="BK125" s="334"/>
      <c r="BL125" s="332"/>
      <c r="BM125" s="331"/>
      <c r="BN125" s="332"/>
      <c r="BO125" s="331"/>
      <c r="BP125" s="332"/>
      <c r="BQ125" s="331"/>
      <c r="BR125" s="332"/>
      <c r="BS125" s="331"/>
      <c r="BT125" s="332"/>
      <c r="BU125" s="331"/>
      <c r="BV125" s="332"/>
      <c r="BW125" s="331"/>
      <c r="BX125" s="320"/>
      <c r="BY125" s="320"/>
      <c r="BZ125" s="333"/>
      <c r="CA125" s="334"/>
      <c r="CB125" s="333"/>
      <c r="CC125" s="334"/>
      <c r="CD125" s="332"/>
      <c r="CE125" s="331"/>
      <c r="CF125" s="333"/>
      <c r="CG125" s="334"/>
      <c r="CH125" s="337"/>
      <c r="CI125" s="338"/>
      <c r="CJ125" s="333"/>
      <c r="CK125" s="334"/>
      <c r="CL125" s="332"/>
      <c r="CM125" s="331"/>
      <c r="CN125" s="333"/>
      <c r="CO125" s="334"/>
      <c r="CP125" s="332"/>
      <c r="CQ125" s="331"/>
      <c r="CR125" s="331"/>
      <c r="CS125" s="334"/>
      <c r="CT125" s="333"/>
      <c r="CU125" s="334"/>
      <c r="CV125" s="332"/>
      <c r="CW125" s="331"/>
      <c r="CX125" s="333"/>
      <c r="CY125" s="334"/>
      <c r="CZ125" s="333"/>
      <c r="DA125" s="334"/>
      <c r="DB125" s="320"/>
      <c r="DC125" s="320"/>
      <c r="DD125" s="333"/>
      <c r="DE125" s="334"/>
      <c r="DF125" s="332"/>
      <c r="DG125" s="331"/>
      <c r="DH125" s="333"/>
      <c r="DI125" s="334"/>
      <c r="DJ125" s="333"/>
      <c r="DK125" s="334"/>
      <c r="DL125" s="333"/>
      <c r="DM125" s="334"/>
      <c r="DN125" s="332"/>
      <c r="DO125" s="331"/>
      <c r="DP125" s="333"/>
      <c r="DQ125" s="334"/>
      <c r="DR125" s="332"/>
      <c r="DS125" s="331"/>
      <c r="DT125" s="333"/>
      <c r="DU125" s="334"/>
      <c r="DV125" s="320"/>
      <c r="DW125" s="320"/>
      <c r="DX125" s="333"/>
      <c r="DY125" s="334"/>
      <c r="DZ125" s="333"/>
      <c r="EA125" s="334"/>
      <c r="EB125" s="332"/>
      <c r="EC125" s="331"/>
      <c r="ED125" s="332"/>
      <c r="EE125" s="331"/>
      <c r="EF125" s="332"/>
      <c r="EG125" s="331"/>
      <c r="EH125" s="332"/>
      <c r="EI125" s="331"/>
      <c r="EJ125" s="332"/>
      <c r="EK125" s="331"/>
      <c r="EL125" s="332"/>
      <c r="EM125" s="331"/>
      <c r="EN125" s="332"/>
      <c r="EO125" s="331"/>
      <c r="EP125" s="332"/>
      <c r="EQ125" s="331"/>
      <c r="ER125" s="320"/>
      <c r="ES125" s="320"/>
      <c r="ET125" s="320"/>
      <c r="EU125" s="320"/>
      <c r="EV125" s="499"/>
      <c r="EW125" s="500"/>
      <c r="EX125" s="339"/>
      <c r="FA125" s="331"/>
    </row>
    <row r="126" spans="1:157" s="327" customFormat="1" ht="24">
      <c r="A126" s="328">
        <v>13</v>
      </c>
      <c r="B126" s="329" t="s">
        <v>125</v>
      </c>
      <c r="C126" s="330" t="s">
        <v>111</v>
      </c>
      <c r="D126" s="330">
        <v>4400</v>
      </c>
      <c r="E126" s="241"/>
      <c r="F126" s="241"/>
      <c r="G126" s="240">
        <f t="shared" si="25"/>
        <v>0</v>
      </c>
      <c r="H126" s="241"/>
      <c r="I126" s="241"/>
      <c r="J126" s="240">
        <f t="shared" si="67"/>
        <v>0</v>
      </c>
      <c r="K126" s="240">
        <f t="shared" si="71"/>
        <v>0</v>
      </c>
      <c r="L126" s="240">
        <f t="shared" si="71"/>
        <v>0</v>
      </c>
      <c r="M126" s="240">
        <f t="shared" si="68"/>
        <v>0</v>
      </c>
      <c r="N126" s="241"/>
      <c r="O126" s="241"/>
      <c r="P126" s="240">
        <f t="shared" si="29"/>
        <v>0</v>
      </c>
      <c r="Q126" s="241"/>
      <c r="R126" s="241"/>
      <c r="S126" s="240">
        <f t="shared" si="69"/>
        <v>0</v>
      </c>
      <c r="T126" s="241"/>
      <c r="U126" s="241"/>
      <c r="V126" s="240">
        <f t="shared" si="70"/>
        <v>0</v>
      </c>
      <c r="W126" s="331"/>
      <c r="X126" s="332"/>
      <c r="Y126" s="244"/>
      <c r="Z126" s="332"/>
      <c r="AA126" s="331"/>
      <c r="AB126" s="320"/>
      <c r="AC126" s="321"/>
      <c r="AD126" s="332"/>
      <c r="AE126" s="331"/>
      <c r="AF126" s="332"/>
      <c r="AG126" s="331"/>
      <c r="AH126" s="332"/>
      <c r="AI126" s="331"/>
      <c r="AJ126" s="332"/>
      <c r="AK126" s="331"/>
      <c r="AL126" s="333"/>
      <c r="AM126" s="334"/>
      <c r="AN126" s="332"/>
      <c r="AO126" s="331"/>
      <c r="AP126" s="332"/>
      <c r="AQ126" s="331"/>
      <c r="AR126" s="332"/>
      <c r="AS126" s="331"/>
      <c r="AT126" s="332"/>
      <c r="AU126" s="331"/>
      <c r="AV126" s="332"/>
      <c r="AW126" s="331"/>
      <c r="AX126" s="332"/>
      <c r="AY126" s="331"/>
      <c r="AZ126" s="332"/>
      <c r="BA126" s="335"/>
      <c r="BB126" s="332"/>
      <c r="BC126" s="331"/>
      <c r="BD126" s="332"/>
      <c r="BE126" s="331"/>
      <c r="BF126" s="340"/>
      <c r="BG126" s="334"/>
      <c r="BH126" s="320"/>
      <c r="BI126" s="320"/>
      <c r="BJ126" s="333"/>
      <c r="BK126" s="334"/>
      <c r="BL126" s="332"/>
      <c r="BM126" s="331"/>
      <c r="BN126" s="332"/>
      <c r="BO126" s="331"/>
      <c r="BP126" s="332"/>
      <c r="BQ126" s="331"/>
      <c r="BR126" s="332"/>
      <c r="BS126" s="334"/>
      <c r="BT126" s="332"/>
      <c r="BU126" s="331"/>
      <c r="BV126" s="332"/>
      <c r="BW126" s="331"/>
      <c r="BX126" s="320"/>
      <c r="BY126" s="320"/>
      <c r="BZ126" s="333"/>
      <c r="CA126" s="334"/>
      <c r="CB126" s="333"/>
      <c r="CC126" s="334"/>
      <c r="CD126" s="332"/>
      <c r="CE126" s="331"/>
      <c r="CF126" s="333"/>
      <c r="CG126" s="334"/>
      <c r="CH126" s="337"/>
      <c r="CI126" s="338"/>
      <c r="CJ126" s="333"/>
      <c r="CK126" s="334"/>
      <c r="CL126" s="332"/>
      <c r="CM126" s="331"/>
      <c r="CN126" s="333"/>
      <c r="CO126" s="334"/>
      <c r="CP126" s="332"/>
      <c r="CQ126" s="331"/>
      <c r="CR126" s="331"/>
      <c r="CS126" s="334"/>
      <c r="CT126" s="333"/>
      <c r="CU126" s="334"/>
      <c r="CV126" s="332"/>
      <c r="CW126" s="331"/>
      <c r="CX126" s="333"/>
      <c r="CY126" s="334"/>
      <c r="CZ126" s="333"/>
      <c r="DA126" s="334"/>
      <c r="DB126" s="320"/>
      <c r="DC126" s="320"/>
      <c r="DD126" s="333"/>
      <c r="DE126" s="334"/>
      <c r="DF126" s="332"/>
      <c r="DG126" s="331"/>
      <c r="DH126" s="333"/>
      <c r="DI126" s="334"/>
      <c r="DJ126" s="333"/>
      <c r="DK126" s="334"/>
      <c r="DL126" s="333"/>
      <c r="DM126" s="334"/>
      <c r="DN126" s="332"/>
      <c r="DO126" s="331"/>
      <c r="DP126" s="333"/>
      <c r="DQ126" s="334"/>
      <c r="DR126" s="332"/>
      <c r="DS126" s="331"/>
      <c r="DT126" s="333"/>
      <c r="DU126" s="334"/>
      <c r="DV126" s="320"/>
      <c r="DW126" s="320"/>
      <c r="DX126" s="333"/>
      <c r="DY126" s="334"/>
      <c r="DZ126" s="333"/>
      <c r="EA126" s="334"/>
      <c r="EB126" s="332"/>
      <c r="EC126" s="331"/>
      <c r="ED126" s="332"/>
      <c r="EE126" s="331"/>
      <c r="EF126" s="332"/>
      <c r="EG126" s="331"/>
      <c r="EH126" s="332"/>
      <c r="EI126" s="331"/>
      <c r="EJ126" s="332"/>
      <c r="EK126" s="331"/>
      <c r="EL126" s="332"/>
      <c r="EM126" s="331"/>
      <c r="EN126" s="332"/>
      <c r="EO126" s="331"/>
      <c r="EP126" s="332"/>
      <c r="EQ126" s="331"/>
      <c r="ER126" s="320"/>
      <c r="ES126" s="320"/>
      <c r="ET126" s="320"/>
      <c r="EU126" s="320"/>
      <c r="EV126" s="339"/>
      <c r="EW126" s="339"/>
      <c r="EX126" s="339"/>
      <c r="FA126" s="331"/>
    </row>
    <row r="127" spans="1:157" s="327" customFormat="1" ht="24">
      <c r="A127" s="317">
        <v>14</v>
      </c>
      <c r="B127" s="329" t="s">
        <v>126</v>
      </c>
      <c r="C127" s="330" t="s">
        <v>111</v>
      </c>
      <c r="D127" s="330">
        <v>4400</v>
      </c>
      <c r="E127" s="241"/>
      <c r="F127" s="241"/>
      <c r="G127" s="240">
        <f t="shared" si="25"/>
        <v>0</v>
      </c>
      <c r="H127" s="241"/>
      <c r="I127" s="241"/>
      <c r="J127" s="240">
        <f t="shared" si="67"/>
        <v>0</v>
      </c>
      <c r="K127" s="240">
        <f t="shared" si="71"/>
        <v>0</v>
      </c>
      <c r="L127" s="240">
        <f t="shared" si="71"/>
        <v>0</v>
      </c>
      <c r="M127" s="240">
        <f t="shared" si="68"/>
        <v>0</v>
      </c>
      <c r="N127" s="241"/>
      <c r="O127" s="241"/>
      <c r="P127" s="240">
        <f t="shared" si="29"/>
        <v>0</v>
      </c>
      <c r="Q127" s="241"/>
      <c r="R127" s="241"/>
      <c r="S127" s="240">
        <f t="shared" si="69"/>
        <v>0</v>
      </c>
      <c r="T127" s="241"/>
      <c r="U127" s="241"/>
      <c r="V127" s="240">
        <f t="shared" si="70"/>
        <v>0</v>
      </c>
      <c r="W127" s="331"/>
      <c r="X127" s="332"/>
      <c r="Y127" s="244"/>
      <c r="Z127" s="332"/>
      <c r="AA127" s="331"/>
      <c r="AB127" s="320"/>
      <c r="AC127" s="321"/>
      <c r="AD127" s="332"/>
      <c r="AE127" s="331"/>
      <c r="AF127" s="332"/>
      <c r="AG127" s="331"/>
      <c r="AH127" s="332"/>
      <c r="AI127" s="331"/>
      <c r="AJ127" s="332"/>
      <c r="AK127" s="331"/>
      <c r="AL127" s="333"/>
      <c r="AM127" s="334"/>
      <c r="AN127" s="332"/>
      <c r="AO127" s="331"/>
      <c r="AP127" s="332"/>
      <c r="AQ127" s="331"/>
      <c r="AR127" s="332"/>
      <c r="AS127" s="331"/>
      <c r="AT127" s="332"/>
      <c r="AU127" s="331"/>
      <c r="AV127" s="332"/>
      <c r="AW127" s="331"/>
      <c r="AX127" s="332"/>
      <c r="AY127" s="331"/>
      <c r="AZ127" s="332"/>
      <c r="BA127" s="335"/>
      <c r="BB127" s="332"/>
      <c r="BC127" s="331"/>
      <c r="BD127" s="332"/>
      <c r="BE127" s="331"/>
      <c r="BF127" s="340"/>
      <c r="BG127" s="334"/>
      <c r="BH127" s="320"/>
      <c r="BI127" s="320"/>
      <c r="BJ127" s="333"/>
      <c r="BK127" s="334"/>
      <c r="BL127" s="332"/>
      <c r="BM127" s="331"/>
      <c r="BN127" s="332"/>
      <c r="BO127" s="331"/>
      <c r="BP127" s="332"/>
      <c r="BQ127" s="331"/>
      <c r="BR127" s="332"/>
      <c r="BS127" s="331"/>
      <c r="BT127" s="332"/>
      <c r="BU127" s="331"/>
      <c r="BV127" s="332"/>
      <c r="BW127" s="331"/>
      <c r="BX127" s="320"/>
      <c r="BY127" s="320"/>
      <c r="BZ127" s="333"/>
      <c r="CA127" s="334"/>
      <c r="CB127" s="333"/>
      <c r="CC127" s="334"/>
      <c r="CD127" s="332"/>
      <c r="CE127" s="331"/>
      <c r="CF127" s="333"/>
      <c r="CG127" s="334"/>
      <c r="CH127" s="337"/>
      <c r="CI127" s="338"/>
      <c r="CJ127" s="333"/>
      <c r="CK127" s="334"/>
      <c r="CL127" s="332"/>
      <c r="CM127" s="331"/>
      <c r="CN127" s="333"/>
      <c r="CO127" s="334"/>
      <c r="CP127" s="332"/>
      <c r="CQ127" s="331"/>
      <c r="CR127" s="331"/>
      <c r="CS127" s="334"/>
      <c r="CT127" s="333"/>
      <c r="CU127" s="334"/>
      <c r="CV127" s="332"/>
      <c r="CW127" s="331"/>
      <c r="CX127" s="333"/>
      <c r="CY127" s="334"/>
      <c r="CZ127" s="333"/>
      <c r="DA127" s="334"/>
      <c r="DB127" s="320"/>
      <c r="DC127" s="320"/>
      <c r="DD127" s="333"/>
      <c r="DE127" s="334"/>
      <c r="DF127" s="332"/>
      <c r="DG127" s="331"/>
      <c r="DH127" s="333"/>
      <c r="DI127" s="334"/>
      <c r="DJ127" s="333"/>
      <c r="DK127" s="334"/>
      <c r="DL127" s="333"/>
      <c r="DM127" s="334"/>
      <c r="DN127" s="332"/>
      <c r="DO127" s="331"/>
      <c r="DP127" s="333"/>
      <c r="DQ127" s="334"/>
      <c r="DR127" s="332"/>
      <c r="DS127" s="331"/>
      <c r="DT127" s="333"/>
      <c r="DU127" s="334"/>
      <c r="DV127" s="320"/>
      <c r="DW127" s="320"/>
      <c r="DX127" s="333"/>
      <c r="DY127" s="334"/>
      <c r="DZ127" s="333"/>
      <c r="EA127" s="334"/>
      <c r="EB127" s="332"/>
      <c r="EC127" s="331"/>
      <c r="ED127" s="332"/>
      <c r="EE127" s="331"/>
      <c r="EF127" s="332"/>
      <c r="EG127" s="331"/>
      <c r="EH127" s="332"/>
      <c r="EI127" s="331"/>
      <c r="EJ127" s="332"/>
      <c r="EK127" s="331"/>
      <c r="EL127" s="332"/>
      <c r="EM127" s="331"/>
      <c r="EN127" s="332"/>
      <c r="EO127" s="331"/>
      <c r="EP127" s="332"/>
      <c r="EQ127" s="331"/>
      <c r="ER127" s="320"/>
      <c r="ES127" s="320"/>
      <c r="ET127" s="320"/>
      <c r="EU127" s="320"/>
      <c r="EV127" s="339"/>
      <c r="EW127" s="339"/>
      <c r="EX127" s="339"/>
      <c r="FA127" s="331"/>
    </row>
    <row r="128" spans="1:157" s="327" customFormat="1" ht="24">
      <c r="A128" s="328">
        <v>15</v>
      </c>
      <c r="B128" s="329" t="s">
        <v>127</v>
      </c>
      <c r="C128" s="330" t="s">
        <v>111</v>
      </c>
      <c r="D128" s="330">
        <v>4400</v>
      </c>
      <c r="E128" s="241"/>
      <c r="F128" s="241"/>
      <c r="G128" s="240">
        <f t="shared" si="25"/>
        <v>0</v>
      </c>
      <c r="H128" s="241"/>
      <c r="I128" s="241"/>
      <c r="J128" s="240">
        <f t="shared" si="67"/>
        <v>0</v>
      </c>
      <c r="K128" s="240">
        <f t="shared" si="71"/>
        <v>0</v>
      </c>
      <c r="L128" s="240">
        <f t="shared" si="71"/>
        <v>0</v>
      </c>
      <c r="M128" s="240">
        <f t="shared" si="68"/>
        <v>0</v>
      </c>
      <c r="N128" s="241"/>
      <c r="O128" s="241"/>
      <c r="P128" s="240">
        <f t="shared" si="29"/>
        <v>0</v>
      </c>
      <c r="Q128" s="241"/>
      <c r="R128" s="241"/>
      <c r="S128" s="240">
        <f t="shared" si="69"/>
        <v>0</v>
      </c>
      <c r="T128" s="241"/>
      <c r="U128" s="241"/>
      <c r="V128" s="240">
        <f t="shared" si="70"/>
        <v>0</v>
      </c>
      <c r="W128" s="331"/>
      <c r="X128" s="332"/>
      <c r="Y128" s="244"/>
      <c r="Z128" s="332"/>
      <c r="AA128" s="331"/>
      <c r="AB128" s="320"/>
      <c r="AC128" s="321"/>
      <c r="AD128" s="332"/>
      <c r="AE128" s="331"/>
      <c r="AF128" s="332"/>
      <c r="AG128" s="331"/>
      <c r="AH128" s="332"/>
      <c r="AI128" s="331"/>
      <c r="AJ128" s="332"/>
      <c r="AK128" s="331"/>
      <c r="AL128" s="333"/>
      <c r="AM128" s="334"/>
      <c r="AN128" s="332"/>
      <c r="AO128" s="331"/>
      <c r="AP128" s="332"/>
      <c r="AQ128" s="331"/>
      <c r="AR128" s="332"/>
      <c r="AS128" s="331"/>
      <c r="AT128" s="332"/>
      <c r="AU128" s="331"/>
      <c r="AV128" s="332"/>
      <c r="AW128" s="331"/>
      <c r="AX128" s="332"/>
      <c r="AY128" s="331"/>
      <c r="AZ128" s="332"/>
      <c r="BA128" s="335"/>
      <c r="BB128" s="332"/>
      <c r="BC128" s="331"/>
      <c r="BD128" s="332"/>
      <c r="BE128" s="331"/>
      <c r="BF128" s="336"/>
      <c r="BG128" s="331"/>
      <c r="BH128" s="320"/>
      <c r="BI128" s="320"/>
      <c r="BJ128" s="332"/>
      <c r="BK128" s="331"/>
      <c r="BL128" s="332"/>
      <c r="BM128" s="331"/>
      <c r="BN128" s="332"/>
      <c r="BO128" s="331"/>
      <c r="BP128" s="332"/>
      <c r="BQ128" s="331"/>
      <c r="BR128" s="332"/>
      <c r="BS128" s="331"/>
      <c r="BT128" s="332"/>
      <c r="BU128" s="331"/>
      <c r="BV128" s="332"/>
      <c r="BW128" s="331"/>
      <c r="BX128" s="320"/>
      <c r="BY128" s="320"/>
      <c r="BZ128" s="332"/>
      <c r="CA128" s="331"/>
      <c r="CB128" s="333"/>
      <c r="CC128" s="334"/>
      <c r="CD128" s="332"/>
      <c r="CE128" s="331"/>
      <c r="CF128" s="333"/>
      <c r="CG128" s="334"/>
      <c r="CH128" s="337"/>
      <c r="CI128" s="338"/>
      <c r="CJ128" s="332"/>
      <c r="CK128" s="331"/>
      <c r="CL128" s="333"/>
      <c r="CM128" s="334"/>
      <c r="CN128" s="333"/>
      <c r="CO128" s="334"/>
      <c r="CP128" s="332"/>
      <c r="CQ128" s="331"/>
      <c r="CR128" s="331"/>
      <c r="CS128" s="334"/>
      <c r="CT128" s="333"/>
      <c r="CU128" s="334"/>
      <c r="CV128" s="332"/>
      <c r="CW128" s="331"/>
      <c r="CX128" s="332"/>
      <c r="CY128" s="331"/>
      <c r="CZ128" s="332"/>
      <c r="DA128" s="331"/>
      <c r="DB128" s="320"/>
      <c r="DC128" s="320"/>
      <c r="DD128" s="333"/>
      <c r="DE128" s="334"/>
      <c r="DF128" s="332"/>
      <c r="DG128" s="331"/>
      <c r="DH128" s="333"/>
      <c r="DI128" s="334"/>
      <c r="DJ128" s="333"/>
      <c r="DK128" s="334"/>
      <c r="DL128" s="333"/>
      <c r="DM128" s="334"/>
      <c r="DN128" s="332"/>
      <c r="DO128" s="331"/>
      <c r="DP128" s="332"/>
      <c r="DQ128" s="331"/>
      <c r="DR128" s="332"/>
      <c r="DS128" s="331"/>
      <c r="DT128" s="333"/>
      <c r="DU128" s="334"/>
      <c r="DV128" s="320"/>
      <c r="DW128" s="320"/>
      <c r="DX128" s="333"/>
      <c r="DY128" s="334"/>
      <c r="DZ128" s="333"/>
      <c r="EA128" s="334"/>
      <c r="EB128" s="332"/>
      <c r="EC128" s="331"/>
      <c r="ED128" s="332"/>
      <c r="EE128" s="331"/>
      <c r="EF128" s="332"/>
      <c r="EG128" s="331"/>
      <c r="EH128" s="332"/>
      <c r="EI128" s="331"/>
      <c r="EJ128" s="332"/>
      <c r="EK128" s="331"/>
      <c r="EL128" s="332"/>
      <c r="EM128" s="331"/>
      <c r="EN128" s="332"/>
      <c r="EO128" s="331"/>
      <c r="EP128" s="332"/>
      <c r="EQ128" s="331"/>
      <c r="ER128" s="320"/>
      <c r="ES128" s="320"/>
      <c r="ET128" s="320"/>
      <c r="EU128" s="320"/>
      <c r="EV128" s="339"/>
      <c r="EW128" s="339"/>
      <c r="EX128" s="339"/>
      <c r="FA128" s="331"/>
    </row>
    <row r="129" spans="1:157" s="327" customFormat="1" ht="24">
      <c r="A129" s="317">
        <v>16</v>
      </c>
      <c r="B129" s="329" t="s">
        <v>128</v>
      </c>
      <c r="C129" s="330" t="s">
        <v>111</v>
      </c>
      <c r="D129" s="330">
        <v>4300</v>
      </c>
      <c r="E129" s="241"/>
      <c r="F129" s="241"/>
      <c r="G129" s="240">
        <f t="shared" si="25"/>
        <v>0</v>
      </c>
      <c r="H129" s="241"/>
      <c r="I129" s="241"/>
      <c r="J129" s="240">
        <f t="shared" si="67"/>
        <v>0</v>
      </c>
      <c r="K129" s="240">
        <f t="shared" si="71"/>
        <v>0</v>
      </c>
      <c r="L129" s="240">
        <f t="shared" si="71"/>
        <v>0</v>
      </c>
      <c r="M129" s="240">
        <f t="shared" si="68"/>
        <v>0</v>
      </c>
      <c r="N129" s="241"/>
      <c r="O129" s="241"/>
      <c r="P129" s="240">
        <f t="shared" si="29"/>
        <v>0</v>
      </c>
      <c r="Q129" s="241"/>
      <c r="R129" s="241"/>
      <c r="S129" s="240">
        <f t="shared" si="69"/>
        <v>0</v>
      </c>
      <c r="T129" s="241"/>
      <c r="U129" s="241"/>
      <c r="V129" s="240">
        <f t="shared" si="70"/>
        <v>0</v>
      </c>
      <c r="W129" s="331"/>
      <c r="X129" s="332"/>
      <c r="Y129" s="331"/>
      <c r="Z129" s="332"/>
      <c r="AA129" s="331"/>
      <c r="AB129" s="320"/>
      <c r="AC129" s="321"/>
      <c r="AD129" s="332"/>
      <c r="AE129" s="331"/>
      <c r="AF129" s="332"/>
      <c r="AG129" s="331"/>
      <c r="AH129" s="333"/>
      <c r="AI129" s="334"/>
      <c r="AJ129" s="332"/>
      <c r="AK129" s="331"/>
      <c r="AL129" s="333"/>
      <c r="AM129" s="334"/>
      <c r="AN129" s="332"/>
      <c r="AO129" s="331"/>
      <c r="AP129" s="332"/>
      <c r="AQ129" s="331"/>
      <c r="AR129" s="332"/>
      <c r="AS129" s="331"/>
      <c r="AT129" s="332"/>
      <c r="AU129" s="331"/>
      <c r="AV129" s="332"/>
      <c r="AW129" s="331"/>
      <c r="AX129" s="332"/>
      <c r="AY129" s="331"/>
      <c r="AZ129" s="332"/>
      <c r="BA129" s="335"/>
      <c r="BB129" s="332"/>
      <c r="BC129" s="331"/>
      <c r="BD129" s="332"/>
      <c r="BE129" s="331"/>
      <c r="BF129" s="340"/>
      <c r="BG129" s="334"/>
      <c r="BH129" s="320"/>
      <c r="BI129" s="320"/>
      <c r="BJ129" s="332"/>
      <c r="BK129" s="331"/>
      <c r="BL129" s="332"/>
      <c r="BM129" s="331"/>
      <c r="BN129" s="332"/>
      <c r="BO129" s="331"/>
      <c r="BP129" s="332"/>
      <c r="BQ129" s="331"/>
      <c r="BR129" s="332"/>
      <c r="BS129" s="331"/>
      <c r="BT129" s="332"/>
      <c r="BU129" s="331"/>
      <c r="BV129" s="332"/>
      <c r="BW129" s="331"/>
      <c r="BX129" s="320"/>
      <c r="BY129" s="320"/>
      <c r="BZ129" s="332"/>
      <c r="CA129" s="331"/>
      <c r="CB129" s="332"/>
      <c r="CC129" s="331"/>
      <c r="CD129" s="332"/>
      <c r="CE129" s="331"/>
      <c r="CF129" s="333"/>
      <c r="CG129" s="334"/>
      <c r="CH129" s="337"/>
      <c r="CI129" s="338"/>
      <c r="CJ129" s="332"/>
      <c r="CK129" s="331"/>
      <c r="CL129" s="333"/>
      <c r="CM129" s="334"/>
      <c r="CN129" s="333"/>
      <c r="CO129" s="334"/>
      <c r="CP129" s="332"/>
      <c r="CQ129" s="331"/>
      <c r="CR129" s="331"/>
      <c r="CS129" s="334"/>
      <c r="CT129" s="333"/>
      <c r="CU129" s="334"/>
      <c r="CV129" s="332"/>
      <c r="CW129" s="331"/>
      <c r="CX129" s="332"/>
      <c r="CY129" s="331"/>
      <c r="CZ129" s="333"/>
      <c r="DA129" s="334"/>
      <c r="DB129" s="320"/>
      <c r="DC129" s="320"/>
      <c r="DD129" s="333"/>
      <c r="DE129" s="334"/>
      <c r="DF129" s="332"/>
      <c r="DG129" s="331"/>
      <c r="DH129" s="333"/>
      <c r="DI129" s="334"/>
      <c r="DJ129" s="333"/>
      <c r="DK129" s="334"/>
      <c r="DL129" s="333"/>
      <c r="DM129" s="334"/>
      <c r="DN129" s="332"/>
      <c r="DO129" s="331"/>
      <c r="DP129" s="332"/>
      <c r="DQ129" s="331"/>
      <c r="DR129" s="332"/>
      <c r="DS129" s="331"/>
      <c r="DT129" s="333"/>
      <c r="DU129" s="334"/>
      <c r="DV129" s="320"/>
      <c r="DW129" s="320"/>
      <c r="DX129" s="333"/>
      <c r="DY129" s="334"/>
      <c r="DZ129" s="333"/>
      <c r="EA129" s="334"/>
      <c r="EB129" s="332"/>
      <c r="EC129" s="331"/>
      <c r="ED129" s="332"/>
      <c r="EE129" s="331"/>
      <c r="EF129" s="332"/>
      <c r="EG129" s="331"/>
      <c r="EH129" s="332"/>
      <c r="EI129" s="331"/>
      <c r="EJ129" s="332"/>
      <c r="EK129" s="331"/>
      <c r="EL129" s="332"/>
      <c r="EM129" s="331"/>
      <c r="EN129" s="332"/>
      <c r="EO129" s="331"/>
      <c r="EP129" s="332"/>
      <c r="EQ129" s="331"/>
      <c r="ER129" s="320"/>
      <c r="ES129" s="320"/>
      <c r="ET129" s="320"/>
      <c r="EU129" s="320"/>
      <c r="EV129" s="339"/>
      <c r="EW129" s="339"/>
      <c r="EX129" s="339"/>
      <c r="FA129" s="331"/>
    </row>
    <row r="130" spans="1:157" s="327" customFormat="1" ht="24">
      <c r="A130" s="328">
        <v>17</v>
      </c>
      <c r="B130" s="329" t="s">
        <v>129</v>
      </c>
      <c r="C130" s="330" t="s">
        <v>111</v>
      </c>
      <c r="D130" s="330">
        <v>4300</v>
      </c>
      <c r="E130" s="241"/>
      <c r="F130" s="241"/>
      <c r="G130" s="240">
        <f t="shared" si="25"/>
        <v>0</v>
      </c>
      <c r="H130" s="241"/>
      <c r="I130" s="241"/>
      <c r="J130" s="240">
        <f t="shared" si="67"/>
        <v>0</v>
      </c>
      <c r="K130" s="240">
        <f t="shared" si="71"/>
        <v>0</v>
      </c>
      <c r="L130" s="240">
        <f t="shared" si="71"/>
        <v>0</v>
      </c>
      <c r="M130" s="240">
        <f t="shared" si="68"/>
        <v>0</v>
      </c>
      <c r="N130" s="241"/>
      <c r="O130" s="241"/>
      <c r="P130" s="240">
        <f t="shared" si="29"/>
        <v>0</v>
      </c>
      <c r="Q130" s="241"/>
      <c r="R130" s="241"/>
      <c r="S130" s="240">
        <f t="shared" si="69"/>
        <v>0</v>
      </c>
      <c r="T130" s="241"/>
      <c r="U130" s="241"/>
      <c r="V130" s="240">
        <f t="shared" si="70"/>
        <v>0</v>
      </c>
      <c r="W130" s="331"/>
      <c r="X130" s="332"/>
      <c r="Y130" s="331"/>
      <c r="Z130" s="332"/>
      <c r="AA130" s="331"/>
      <c r="AB130" s="320"/>
      <c r="AC130" s="321"/>
      <c r="AD130" s="332"/>
      <c r="AE130" s="331"/>
      <c r="AF130" s="332"/>
      <c r="AG130" s="331"/>
      <c r="AH130" s="332"/>
      <c r="AI130" s="331"/>
      <c r="AJ130" s="332"/>
      <c r="AK130" s="331"/>
      <c r="AL130" s="333"/>
      <c r="AM130" s="334"/>
      <c r="AN130" s="332"/>
      <c r="AO130" s="331"/>
      <c r="AP130" s="332"/>
      <c r="AQ130" s="331"/>
      <c r="AR130" s="332"/>
      <c r="AS130" s="331"/>
      <c r="AT130" s="332"/>
      <c r="AU130" s="331"/>
      <c r="AV130" s="332"/>
      <c r="AW130" s="331"/>
      <c r="AX130" s="332"/>
      <c r="AY130" s="331"/>
      <c r="AZ130" s="332"/>
      <c r="BA130" s="335"/>
      <c r="BB130" s="332"/>
      <c r="BC130" s="331"/>
      <c r="BD130" s="332"/>
      <c r="BE130" s="331"/>
      <c r="BF130" s="340"/>
      <c r="BG130" s="334"/>
      <c r="BH130" s="320"/>
      <c r="BI130" s="320"/>
      <c r="BJ130" s="332"/>
      <c r="BK130" s="331"/>
      <c r="BL130" s="332"/>
      <c r="BM130" s="331"/>
      <c r="BN130" s="332"/>
      <c r="BO130" s="331"/>
      <c r="BP130" s="332"/>
      <c r="BQ130" s="331"/>
      <c r="BR130" s="332"/>
      <c r="BS130" s="331"/>
      <c r="BT130" s="332"/>
      <c r="BU130" s="331"/>
      <c r="BV130" s="332"/>
      <c r="BW130" s="331"/>
      <c r="BX130" s="320"/>
      <c r="BY130" s="320"/>
      <c r="BZ130" s="332"/>
      <c r="CA130" s="331"/>
      <c r="CB130" s="332"/>
      <c r="CC130" s="331"/>
      <c r="CD130" s="332"/>
      <c r="CE130" s="331"/>
      <c r="CF130" s="332"/>
      <c r="CG130" s="331"/>
      <c r="CH130" s="337"/>
      <c r="CI130" s="338"/>
      <c r="CJ130" s="332"/>
      <c r="CK130" s="331"/>
      <c r="CL130" s="333"/>
      <c r="CM130" s="334"/>
      <c r="CN130" s="333"/>
      <c r="CO130" s="334"/>
      <c r="CP130" s="332"/>
      <c r="CQ130" s="331"/>
      <c r="CR130" s="331"/>
      <c r="CS130" s="334"/>
      <c r="CT130" s="333"/>
      <c r="CU130" s="334"/>
      <c r="CV130" s="332"/>
      <c r="CW130" s="331"/>
      <c r="CX130" s="332"/>
      <c r="CY130" s="331"/>
      <c r="CZ130" s="333"/>
      <c r="DA130" s="334"/>
      <c r="DB130" s="320"/>
      <c r="DC130" s="320"/>
      <c r="DD130" s="333"/>
      <c r="DE130" s="334"/>
      <c r="DF130" s="332"/>
      <c r="DG130" s="331"/>
      <c r="DH130" s="333"/>
      <c r="DI130" s="334"/>
      <c r="DJ130" s="333"/>
      <c r="DK130" s="334"/>
      <c r="DL130" s="333"/>
      <c r="DM130" s="334"/>
      <c r="DN130" s="332"/>
      <c r="DO130" s="331"/>
      <c r="DP130" s="332"/>
      <c r="DQ130" s="331"/>
      <c r="DR130" s="332"/>
      <c r="DS130" s="331"/>
      <c r="DT130" s="332"/>
      <c r="DU130" s="331"/>
      <c r="DV130" s="320"/>
      <c r="DW130" s="320"/>
      <c r="DX130" s="333"/>
      <c r="DY130" s="334"/>
      <c r="DZ130" s="333"/>
      <c r="EA130" s="334"/>
      <c r="EB130" s="332"/>
      <c r="EC130" s="331"/>
      <c r="ED130" s="332"/>
      <c r="EE130" s="331"/>
      <c r="EF130" s="332"/>
      <c r="EG130" s="331"/>
      <c r="EH130" s="332"/>
      <c r="EI130" s="331"/>
      <c r="EJ130" s="332"/>
      <c r="EK130" s="331"/>
      <c r="EL130" s="332"/>
      <c r="EM130" s="331"/>
      <c r="EN130" s="332"/>
      <c r="EO130" s="331"/>
      <c r="EP130" s="332"/>
      <c r="EQ130" s="331"/>
      <c r="ER130" s="320"/>
      <c r="ES130" s="320"/>
      <c r="ET130" s="320"/>
      <c r="EU130" s="320"/>
      <c r="EV130" s="339"/>
      <c r="EW130" s="339"/>
      <c r="EX130" s="339"/>
      <c r="FA130" s="331"/>
    </row>
    <row r="131" spans="1:157" s="327" customFormat="1" ht="24">
      <c r="A131" s="317">
        <v>18</v>
      </c>
      <c r="B131" s="329" t="s">
        <v>130</v>
      </c>
      <c r="C131" s="330" t="s">
        <v>111</v>
      </c>
      <c r="D131" s="330">
        <v>4200</v>
      </c>
      <c r="E131" s="241"/>
      <c r="F131" s="241"/>
      <c r="G131" s="240">
        <f t="shared" si="25"/>
        <v>0</v>
      </c>
      <c r="H131" s="241"/>
      <c r="I131" s="241"/>
      <c r="J131" s="240">
        <f t="shared" si="67"/>
        <v>0</v>
      </c>
      <c r="K131" s="240">
        <f t="shared" si="71"/>
        <v>0</v>
      </c>
      <c r="L131" s="240">
        <f t="shared" si="71"/>
        <v>0</v>
      </c>
      <c r="M131" s="240">
        <f t="shared" si="68"/>
        <v>0</v>
      </c>
      <c r="N131" s="241"/>
      <c r="O131" s="241"/>
      <c r="P131" s="240">
        <f t="shared" si="29"/>
        <v>0</v>
      </c>
      <c r="Q131" s="241"/>
      <c r="R131" s="241"/>
      <c r="S131" s="240">
        <f t="shared" si="69"/>
        <v>0</v>
      </c>
      <c r="T131" s="241"/>
      <c r="U131" s="241"/>
      <c r="V131" s="240">
        <f t="shared" si="70"/>
        <v>0</v>
      </c>
      <c r="W131" s="331"/>
      <c r="X131" s="332"/>
      <c r="Y131" s="331"/>
      <c r="Z131" s="332"/>
      <c r="AA131" s="331"/>
      <c r="AB131" s="320"/>
      <c r="AC131" s="321"/>
      <c r="AD131" s="332"/>
      <c r="AE131" s="331"/>
      <c r="AF131" s="332"/>
      <c r="AG131" s="331"/>
      <c r="AH131" s="332"/>
      <c r="AI131" s="331"/>
      <c r="AJ131" s="332"/>
      <c r="AK131" s="331"/>
      <c r="AL131" s="333"/>
      <c r="AM131" s="334"/>
      <c r="AN131" s="332"/>
      <c r="AO131" s="331"/>
      <c r="AP131" s="332"/>
      <c r="AQ131" s="331"/>
      <c r="AR131" s="332"/>
      <c r="AS131" s="331"/>
      <c r="AT131" s="332"/>
      <c r="AU131" s="331"/>
      <c r="AV131" s="332"/>
      <c r="AW131" s="331"/>
      <c r="AX131" s="332"/>
      <c r="AY131" s="331"/>
      <c r="AZ131" s="332"/>
      <c r="BA131" s="335"/>
      <c r="BB131" s="332"/>
      <c r="BC131" s="331"/>
      <c r="BD131" s="332"/>
      <c r="BE131" s="331"/>
      <c r="BF131" s="336"/>
      <c r="BG131" s="331"/>
      <c r="BH131" s="320"/>
      <c r="BI131" s="320"/>
      <c r="BJ131" s="333"/>
      <c r="BK131" s="334"/>
      <c r="BL131" s="332"/>
      <c r="BM131" s="331"/>
      <c r="BN131" s="332"/>
      <c r="BO131" s="331"/>
      <c r="BP131" s="332"/>
      <c r="BQ131" s="331"/>
      <c r="BR131" s="332"/>
      <c r="BS131" s="331"/>
      <c r="BT131" s="332"/>
      <c r="BU131" s="331"/>
      <c r="BV131" s="332"/>
      <c r="BW131" s="331"/>
      <c r="BX131" s="320"/>
      <c r="BY131" s="320"/>
      <c r="BZ131" s="333"/>
      <c r="CA131" s="334"/>
      <c r="CB131" s="333"/>
      <c r="CC131" s="334"/>
      <c r="CD131" s="332"/>
      <c r="CE131" s="331"/>
      <c r="CF131" s="333"/>
      <c r="CG131" s="334"/>
      <c r="CH131" s="337"/>
      <c r="CI131" s="338"/>
      <c r="CJ131" s="332"/>
      <c r="CK131" s="331"/>
      <c r="CL131" s="332"/>
      <c r="CM131" s="331"/>
      <c r="CN131" s="333"/>
      <c r="CO131" s="334"/>
      <c r="CP131" s="332"/>
      <c r="CQ131" s="331"/>
      <c r="CR131" s="331"/>
      <c r="CS131" s="334"/>
      <c r="CT131" s="333"/>
      <c r="CU131" s="334"/>
      <c r="CV131" s="332"/>
      <c r="CW131" s="331"/>
      <c r="CX131" s="333"/>
      <c r="CY131" s="334"/>
      <c r="CZ131" s="332"/>
      <c r="DA131" s="331"/>
      <c r="DB131" s="320"/>
      <c r="DC131" s="320"/>
      <c r="DD131" s="333"/>
      <c r="DE131" s="334"/>
      <c r="DF131" s="332"/>
      <c r="DG131" s="331"/>
      <c r="DH131" s="333"/>
      <c r="DI131" s="334"/>
      <c r="DJ131" s="333"/>
      <c r="DK131" s="334"/>
      <c r="DL131" s="333"/>
      <c r="DM131" s="334"/>
      <c r="DN131" s="332"/>
      <c r="DO131" s="331"/>
      <c r="DP131" s="333"/>
      <c r="DQ131" s="334"/>
      <c r="DR131" s="332"/>
      <c r="DS131" s="331"/>
      <c r="DT131" s="333"/>
      <c r="DU131" s="334"/>
      <c r="DV131" s="320"/>
      <c r="DW131" s="320"/>
      <c r="DX131" s="333"/>
      <c r="DY131" s="334"/>
      <c r="DZ131" s="333"/>
      <c r="EA131" s="334"/>
      <c r="EB131" s="332"/>
      <c r="EC131" s="331"/>
      <c r="ED131" s="332"/>
      <c r="EE131" s="331"/>
      <c r="EF131" s="332"/>
      <c r="EG131" s="331"/>
      <c r="EH131" s="332"/>
      <c r="EI131" s="331"/>
      <c r="EJ131" s="332"/>
      <c r="EK131" s="331"/>
      <c r="EL131" s="332"/>
      <c r="EM131" s="331"/>
      <c r="EN131" s="332"/>
      <c r="EO131" s="331"/>
      <c r="EP131" s="332"/>
      <c r="EQ131" s="331"/>
      <c r="ER131" s="320"/>
      <c r="ES131" s="320"/>
      <c r="ET131" s="320"/>
      <c r="EU131" s="320"/>
      <c r="EV131" s="339"/>
      <c r="EW131" s="339"/>
      <c r="EX131" s="339"/>
      <c r="FA131" s="331"/>
    </row>
    <row r="132" spans="1:157" s="327" customFormat="1" ht="24">
      <c r="A132" s="328">
        <v>19</v>
      </c>
      <c r="B132" s="329" t="s">
        <v>131</v>
      </c>
      <c r="C132" s="330" t="s">
        <v>111</v>
      </c>
      <c r="D132" s="330">
        <v>4300</v>
      </c>
      <c r="E132" s="241"/>
      <c r="F132" s="241"/>
      <c r="G132" s="240">
        <f t="shared" si="25"/>
        <v>0</v>
      </c>
      <c r="H132" s="241"/>
      <c r="I132" s="241"/>
      <c r="J132" s="240">
        <f t="shared" si="67"/>
        <v>0</v>
      </c>
      <c r="K132" s="240">
        <f t="shared" si="71"/>
        <v>0</v>
      </c>
      <c r="L132" s="240">
        <f t="shared" si="71"/>
        <v>0</v>
      </c>
      <c r="M132" s="240">
        <f t="shared" si="68"/>
        <v>0</v>
      </c>
      <c r="N132" s="241"/>
      <c r="O132" s="241"/>
      <c r="P132" s="240">
        <f t="shared" si="29"/>
        <v>0</v>
      </c>
      <c r="Q132" s="241"/>
      <c r="R132" s="241"/>
      <c r="S132" s="240">
        <f t="shared" si="69"/>
        <v>0</v>
      </c>
      <c r="T132" s="241"/>
      <c r="U132" s="241"/>
      <c r="V132" s="240">
        <f t="shared" si="70"/>
        <v>0</v>
      </c>
      <c r="W132" s="331"/>
      <c r="X132" s="332"/>
      <c r="Y132" s="331"/>
      <c r="Z132" s="332"/>
      <c r="AA132" s="331"/>
      <c r="AB132" s="320"/>
      <c r="AC132" s="321"/>
      <c r="AD132" s="332"/>
      <c r="AE132" s="331"/>
      <c r="AF132" s="332"/>
      <c r="AG132" s="331"/>
      <c r="AH132" s="332"/>
      <c r="AI132" s="331"/>
      <c r="AJ132" s="332"/>
      <c r="AK132" s="331"/>
      <c r="AL132" s="333"/>
      <c r="AM132" s="334"/>
      <c r="AN132" s="332"/>
      <c r="AO132" s="331"/>
      <c r="AP132" s="332"/>
      <c r="AQ132" s="331"/>
      <c r="AR132" s="332"/>
      <c r="AS132" s="331"/>
      <c r="AT132" s="332"/>
      <c r="AU132" s="331"/>
      <c r="AV132" s="332"/>
      <c r="AW132" s="331"/>
      <c r="AX132" s="332"/>
      <c r="AY132" s="331"/>
      <c r="AZ132" s="332"/>
      <c r="BA132" s="335"/>
      <c r="BB132" s="332"/>
      <c r="BC132" s="331"/>
      <c r="BD132" s="332"/>
      <c r="BE132" s="331"/>
      <c r="BF132" s="340"/>
      <c r="BG132" s="334"/>
      <c r="BH132" s="320"/>
      <c r="BI132" s="320"/>
      <c r="BJ132" s="333"/>
      <c r="BK132" s="334"/>
      <c r="BL132" s="332"/>
      <c r="BM132" s="331"/>
      <c r="BN132" s="332"/>
      <c r="BO132" s="331"/>
      <c r="BP132" s="332"/>
      <c r="BQ132" s="331"/>
      <c r="BR132" s="332"/>
      <c r="BS132" s="331"/>
      <c r="BT132" s="332"/>
      <c r="BU132" s="331"/>
      <c r="BV132" s="332"/>
      <c r="BW132" s="331"/>
      <c r="BX132" s="320"/>
      <c r="BY132" s="320"/>
      <c r="BZ132" s="333"/>
      <c r="CA132" s="334"/>
      <c r="CB132" s="333"/>
      <c r="CC132" s="334"/>
      <c r="CD132" s="332"/>
      <c r="CE132" s="331"/>
      <c r="CF132" s="333"/>
      <c r="CG132" s="334"/>
      <c r="CH132" s="337"/>
      <c r="CI132" s="338"/>
      <c r="CJ132" s="333"/>
      <c r="CK132" s="334"/>
      <c r="CL132" s="332"/>
      <c r="CM132" s="331"/>
      <c r="CN132" s="333"/>
      <c r="CO132" s="334"/>
      <c r="CP132" s="332"/>
      <c r="CQ132" s="331"/>
      <c r="CR132" s="331"/>
      <c r="CS132" s="334"/>
      <c r="CT132" s="333"/>
      <c r="CU132" s="334"/>
      <c r="CV132" s="332"/>
      <c r="CW132" s="331"/>
      <c r="CX132" s="333"/>
      <c r="CY132" s="334"/>
      <c r="CZ132" s="333"/>
      <c r="DA132" s="334"/>
      <c r="DB132" s="320"/>
      <c r="DC132" s="320"/>
      <c r="DD132" s="333"/>
      <c r="DE132" s="334"/>
      <c r="DF132" s="332"/>
      <c r="DG132" s="331"/>
      <c r="DH132" s="333"/>
      <c r="DI132" s="334"/>
      <c r="DJ132" s="333"/>
      <c r="DK132" s="334"/>
      <c r="DL132" s="333"/>
      <c r="DM132" s="334"/>
      <c r="DN132" s="332"/>
      <c r="DO132" s="331"/>
      <c r="DP132" s="333"/>
      <c r="DQ132" s="334"/>
      <c r="DR132" s="332"/>
      <c r="DS132" s="331"/>
      <c r="DT132" s="333"/>
      <c r="DU132" s="334"/>
      <c r="DV132" s="320"/>
      <c r="DW132" s="320"/>
      <c r="DX132" s="333"/>
      <c r="DY132" s="334"/>
      <c r="DZ132" s="333"/>
      <c r="EA132" s="334"/>
      <c r="EB132" s="332"/>
      <c r="EC132" s="331"/>
      <c r="ED132" s="332"/>
      <c r="EE132" s="331"/>
      <c r="EF132" s="332"/>
      <c r="EG132" s="331"/>
      <c r="EH132" s="332"/>
      <c r="EI132" s="331"/>
      <c r="EJ132" s="332"/>
      <c r="EK132" s="331"/>
      <c r="EL132" s="332"/>
      <c r="EM132" s="331"/>
      <c r="EN132" s="332"/>
      <c r="EO132" s="331"/>
      <c r="EP132" s="332"/>
      <c r="EQ132" s="331"/>
      <c r="ER132" s="320"/>
      <c r="ES132" s="320"/>
      <c r="ET132" s="320"/>
      <c r="EU132" s="320"/>
      <c r="EV132" s="339"/>
      <c r="EW132" s="339"/>
      <c r="EX132" s="339"/>
      <c r="FA132" s="331"/>
    </row>
    <row r="133" spans="1:157" s="327" customFormat="1" ht="24">
      <c r="A133" s="317">
        <v>20</v>
      </c>
      <c r="B133" s="329" t="s">
        <v>132</v>
      </c>
      <c r="C133" s="330" t="s">
        <v>111</v>
      </c>
      <c r="D133" s="330">
        <v>4300</v>
      </c>
      <c r="E133" s="241"/>
      <c r="F133" s="241"/>
      <c r="G133" s="240">
        <f t="shared" si="25"/>
        <v>0</v>
      </c>
      <c r="H133" s="241"/>
      <c r="I133" s="241"/>
      <c r="J133" s="240">
        <f t="shared" si="67"/>
        <v>0</v>
      </c>
      <c r="K133" s="240">
        <f t="shared" si="71"/>
        <v>0</v>
      </c>
      <c r="L133" s="240">
        <f t="shared" si="71"/>
        <v>0</v>
      </c>
      <c r="M133" s="240">
        <f t="shared" si="68"/>
        <v>0</v>
      </c>
      <c r="N133" s="241"/>
      <c r="O133" s="241"/>
      <c r="P133" s="240">
        <f t="shared" si="29"/>
        <v>0</v>
      </c>
      <c r="Q133" s="241"/>
      <c r="R133" s="241"/>
      <c r="S133" s="240">
        <f t="shared" si="69"/>
        <v>0</v>
      </c>
      <c r="T133" s="241"/>
      <c r="U133" s="241"/>
      <c r="V133" s="240">
        <f t="shared" si="70"/>
        <v>0</v>
      </c>
      <c r="W133" s="331"/>
      <c r="X133" s="332"/>
      <c r="Y133" s="331"/>
      <c r="Z133" s="332"/>
      <c r="AA133" s="331"/>
      <c r="AB133" s="320"/>
      <c r="AC133" s="321"/>
      <c r="AD133" s="332"/>
      <c r="AE133" s="331"/>
      <c r="AF133" s="332"/>
      <c r="AG133" s="331"/>
      <c r="AH133" s="332"/>
      <c r="AI133" s="331"/>
      <c r="AJ133" s="332"/>
      <c r="AK133" s="331"/>
      <c r="AL133" s="333"/>
      <c r="AM133" s="334"/>
      <c r="AN133" s="332"/>
      <c r="AO133" s="331"/>
      <c r="AP133" s="332"/>
      <c r="AQ133" s="331"/>
      <c r="AR133" s="332"/>
      <c r="AS133" s="331"/>
      <c r="AT133" s="332"/>
      <c r="AU133" s="331"/>
      <c r="AV133" s="332"/>
      <c r="AW133" s="331"/>
      <c r="AX133" s="332"/>
      <c r="AY133" s="331"/>
      <c r="AZ133" s="332"/>
      <c r="BA133" s="335"/>
      <c r="BB133" s="332"/>
      <c r="BC133" s="331"/>
      <c r="BD133" s="332"/>
      <c r="BE133" s="331"/>
      <c r="BF133" s="340"/>
      <c r="BG133" s="334"/>
      <c r="BH133" s="320"/>
      <c r="BI133" s="320"/>
      <c r="BJ133" s="333"/>
      <c r="BK133" s="334"/>
      <c r="BL133" s="332"/>
      <c r="BM133" s="331"/>
      <c r="BN133" s="332"/>
      <c r="BO133" s="331"/>
      <c r="BP133" s="332"/>
      <c r="BQ133" s="331"/>
      <c r="BR133" s="332"/>
      <c r="BS133" s="331"/>
      <c r="BT133" s="332"/>
      <c r="BU133" s="331"/>
      <c r="BV133" s="332"/>
      <c r="BW133" s="331"/>
      <c r="BX133" s="320"/>
      <c r="BY133" s="320"/>
      <c r="BZ133" s="333"/>
      <c r="CA133" s="334"/>
      <c r="CB133" s="333"/>
      <c r="CC133" s="334"/>
      <c r="CD133" s="332"/>
      <c r="CE133" s="331"/>
      <c r="CF133" s="333"/>
      <c r="CG133" s="334"/>
      <c r="CH133" s="337"/>
      <c r="CI133" s="338"/>
      <c r="CJ133" s="333"/>
      <c r="CK133" s="334"/>
      <c r="CL133" s="332"/>
      <c r="CM133" s="331"/>
      <c r="CN133" s="333"/>
      <c r="CO133" s="334"/>
      <c r="CP133" s="332"/>
      <c r="CQ133" s="331"/>
      <c r="CR133" s="331"/>
      <c r="CS133" s="334"/>
      <c r="CT133" s="333"/>
      <c r="CU133" s="334"/>
      <c r="CV133" s="332"/>
      <c r="CW133" s="331"/>
      <c r="CX133" s="333"/>
      <c r="CY133" s="334"/>
      <c r="CZ133" s="333"/>
      <c r="DA133" s="334"/>
      <c r="DB133" s="320"/>
      <c r="DC133" s="320"/>
      <c r="DD133" s="333"/>
      <c r="DE133" s="334"/>
      <c r="DF133" s="332"/>
      <c r="DG133" s="331"/>
      <c r="DH133" s="333"/>
      <c r="DI133" s="334"/>
      <c r="DJ133" s="333"/>
      <c r="DK133" s="334"/>
      <c r="DL133" s="333"/>
      <c r="DM133" s="334"/>
      <c r="DN133" s="332"/>
      <c r="DO133" s="331"/>
      <c r="DP133" s="333"/>
      <c r="DQ133" s="334"/>
      <c r="DR133" s="332"/>
      <c r="DS133" s="331"/>
      <c r="DT133" s="333"/>
      <c r="DU133" s="334"/>
      <c r="DV133" s="320"/>
      <c r="DW133" s="320"/>
      <c r="DX133" s="333"/>
      <c r="DY133" s="334"/>
      <c r="DZ133" s="333"/>
      <c r="EA133" s="334"/>
      <c r="EB133" s="332"/>
      <c r="EC133" s="331"/>
      <c r="ED133" s="332"/>
      <c r="EE133" s="331"/>
      <c r="EF133" s="332"/>
      <c r="EG133" s="331"/>
      <c r="EH133" s="332"/>
      <c r="EI133" s="331"/>
      <c r="EJ133" s="332"/>
      <c r="EK133" s="331"/>
      <c r="EL133" s="332"/>
      <c r="EM133" s="331"/>
      <c r="EN133" s="332"/>
      <c r="EO133" s="331"/>
      <c r="EP133" s="332"/>
      <c r="EQ133" s="331"/>
      <c r="ER133" s="320"/>
      <c r="ES133" s="320"/>
      <c r="ET133" s="320"/>
      <c r="EU133" s="320"/>
      <c r="EV133" s="339"/>
      <c r="EW133" s="339"/>
      <c r="EX133" s="339"/>
      <c r="FA133" s="331"/>
    </row>
    <row r="134" spans="1:157" s="327" customFormat="1" ht="24">
      <c r="A134" s="328">
        <v>21</v>
      </c>
      <c r="B134" s="329" t="s">
        <v>133</v>
      </c>
      <c r="C134" s="330" t="s">
        <v>111</v>
      </c>
      <c r="D134" s="330">
        <v>4300</v>
      </c>
      <c r="E134" s="241"/>
      <c r="F134" s="241"/>
      <c r="G134" s="240">
        <f t="shared" si="25"/>
        <v>0</v>
      </c>
      <c r="H134" s="241"/>
      <c r="I134" s="241"/>
      <c r="J134" s="240">
        <f t="shared" si="67"/>
        <v>0</v>
      </c>
      <c r="K134" s="240">
        <f t="shared" si="71"/>
        <v>0</v>
      </c>
      <c r="L134" s="240">
        <f t="shared" si="71"/>
        <v>0</v>
      </c>
      <c r="M134" s="240">
        <f t="shared" si="68"/>
        <v>0</v>
      </c>
      <c r="N134" s="241"/>
      <c r="O134" s="241"/>
      <c r="P134" s="240">
        <f t="shared" si="29"/>
        <v>0</v>
      </c>
      <c r="Q134" s="241"/>
      <c r="R134" s="241"/>
      <c r="S134" s="240">
        <f t="shared" si="69"/>
        <v>0</v>
      </c>
      <c r="T134" s="241"/>
      <c r="U134" s="241"/>
      <c r="V134" s="240">
        <f t="shared" si="70"/>
        <v>0</v>
      </c>
      <c r="W134" s="331"/>
      <c r="X134" s="332"/>
      <c r="Y134" s="331"/>
      <c r="Z134" s="332"/>
      <c r="AA134" s="331"/>
      <c r="AB134" s="320"/>
      <c r="AC134" s="321"/>
      <c r="AD134" s="332"/>
      <c r="AE134" s="331"/>
      <c r="AF134" s="332"/>
      <c r="AG134" s="331"/>
      <c r="AH134" s="332"/>
      <c r="AI134" s="331"/>
      <c r="AJ134" s="332"/>
      <c r="AK134" s="331"/>
      <c r="AL134" s="333"/>
      <c r="AM134" s="334"/>
      <c r="AN134" s="332"/>
      <c r="AO134" s="331"/>
      <c r="AP134" s="332"/>
      <c r="AQ134" s="331"/>
      <c r="AR134" s="332"/>
      <c r="AS134" s="331"/>
      <c r="AT134" s="332"/>
      <c r="AU134" s="331"/>
      <c r="AV134" s="332"/>
      <c r="AW134" s="331"/>
      <c r="AX134" s="332"/>
      <c r="AY134" s="331"/>
      <c r="AZ134" s="332"/>
      <c r="BA134" s="335"/>
      <c r="BB134" s="332"/>
      <c r="BC134" s="331"/>
      <c r="BD134" s="332"/>
      <c r="BE134" s="331"/>
      <c r="BF134" s="340"/>
      <c r="BG134" s="334"/>
      <c r="BH134" s="320"/>
      <c r="BI134" s="320"/>
      <c r="BJ134" s="333"/>
      <c r="BK134" s="334"/>
      <c r="BL134" s="332"/>
      <c r="BM134" s="331"/>
      <c r="BN134" s="332"/>
      <c r="BO134" s="331"/>
      <c r="BP134" s="332"/>
      <c r="BQ134" s="331"/>
      <c r="BR134" s="332"/>
      <c r="BS134" s="331"/>
      <c r="BT134" s="332"/>
      <c r="BU134" s="331"/>
      <c r="BV134" s="332"/>
      <c r="BW134" s="331"/>
      <c r="BX134" s="320"/>
      <c r="BY134" s="320"/>
      <c r="BZ134" s="333"/>
      <c r="CA134" s="334"/>
      <c r="CB134" s="333"/>
      <c r="CC134" s="334"/>
      <c r="CD134" s="332"/>
      <c r="CE134" s="331"/>
      <c r="CF134" s="333"/>
      <c r="CG134" s="334"/>
      <c r="CH134" s="337"/>
      <c r="CI134" s="338"/>
      <c r="CJ134" s="333"/>
      <c r="CK134" s="334"/>
      <c r="CL134" s="333"/>
      <c r="CM134" s="334"/>
      <c r="CN134" s="333"/>
      <c r="CO134" s="334"/>
      <c r="CP134" s="332"/>
      <c r="CQ134" s="331"/>
      <c r="CR134" s="331"/>
      <c r="CS134" s="334"/>
      <c r="CT134" s="333"/>
      <c r="CU134" s="334"/>
      <c r="CV134" s="332"/>
      <c r="CW134" s="331"/>
      <c r="CX134" s="332"/>
      <c r="CY134" s="331"/>
      <c r="CZ134" s="333"/>
      <c r="DA134" s="334"/>
      <c r="DB134" s="320"/>
      <c r="DC134" s="320"/>
      <c r="DD134" s="333"/>
      <c r="DE134" s="334"/>
      <c r="DF134" s="332"/>
      <c r="DG134" s="331"/>
      <c r="DH134" s="333"/>
      <c r="DI134" s="334"/>
      <c r="DJ134" s="333"/>
      <c r="DK134" s="334"/>
      <c r="DL134" s="333"/>
      <c r="DM134" s="334"/>
      <c r="DN134" s="332"/>
      <c r="DO134" s="331"/>
      <c r="DP134" s="333"/>
      <c r="DQ134" s="334"/>
      <c r="DR134" s="332"/>
      <c r="DS134" s="331"/>
      <c r="DT134" s="333"/>
      <c r="DU134" s="334"/>
      <c r="DV134" s="320"/>
      <c r="DW134" s="320"/>
      <c r="DX134" s="333"/>
      <c r="DY134" s="334"/>
      <c r="DZ134" s="333"/>
      <c r="EA134" s="334"/>
      <c r="EB134" s="332"/>
      <c r="EC134" s="331"/>
      <c r="ED134" s="332"/>
      <c r="EE134" s="331"/>
      <c r="EF134" s="332"/>
      <c r="EG134" s="331"/>
      <c r="EH134" s="332"/>
      <c r="EI134" s="331"/>
      <c r="EJ134" s="332"/>
      <c r="EK134" s="331"/>
      <c r="EL134" s="332"/>
      <c r="EM134" s="331"/>
      <c r="EN134" s="332"/>
      <c r="EO134" s="331"/>
      <c r="EP134" s="332"/>
      <c r="EQ134" s="331"/>
      <c r="ER134" s="320"/>
      <c r="ES134" s="320"/>
      <c r="ET134" s="320"/>
      <c r="EU134" s="320"/>
      <c r="EV134" s="339"/>
      <c r="EW134" s="339"/>
      <c r="EX134" s="339"/>
      <c r="FA134" s="331"/>
    </row>
    <row r="135" spans="1:157" s="327" customFormat="1" ht="24">
      <c r="A135" s="317">
        <v>22</v>
      </c>
      <c r="B135" s="329" t="s">
        <v>134</v>
      </c>
      <c r="C135" s="330" t="s">
        <v>111</v>
      </c>
      <c r="D135" s="330">
        <v>4300</v>
      </c>
      <c r="E135" s="241"/>
      <c r="F135" s="241"/>
      <c r="G135" s="240">
        <f t="shared" si="25"/>
        <v>0</v>
      </c>
      <c r="H135" s="241"/>
      <c r="I135" s="241"/>
      <c r="J135" s="240">
        <f t="shared" si="67"/>
        <v>0</v>
      </c>
      <c r="K135" s="240">
        <f t="shared" si="71"/>
        <v>0</v>
      </c>
      <c r="L135" s="240">
        <f t="shared" si="71"/>
        <v>0</v>
      </c>
      <c r="M135" s="240">
        <f t="shared" si="68"/>
        <v>0</v>
      </c>
      <c r="N135" s="241"/>
      <c r="O135" s="241"/>
      <c r="P135" s="240">
        <f t="shared" si="29"/>
        <v>0</v>
      </c>
      <c r="Q135" s="241"/>
      <c r="R135" s="241"/>
      <c r="S135" s="240">
        <f t="shared" si="69"/>
        <v>0</v>
      </c>
      <c r="T135" s="241"/>
      <c r="U135" s="241"/>
      <c r="V135" s="240">
        <f t="shared" si="70"/>
        <v>0</v>
      </c>
      <c r="W135" s="331"/>
      <c r="X135" s="332"/>
      <c r="Y135" s="331"/>
      <c r="Z135" s="332"/>
      <c r="AA135" s="331"/>
      <c r="AB135" s="320"/>
      <c r="AC135" s="321"/>
      <c r="AD135" s="332"/>
      <c r="AE135" s="331"/>
      <c r="AF135" s="332"/>
      <c r="AG135" s="331"/>
      <c r="AH135" s="332"/>
      <c r="AI135" s="331"/>
      <c r="AJ135" s="332"/>
      <c r="AK135" s="331"/>
      <c r="AL135" s="333"/>
      <c r="AM135" s="334"/>
      <c r="AN135" s="332"/>
      <c r="AO135" s="331"/>
      <c r="AP135" s="332"/>
      <c r="AQ135" s="331"/>
      <c r="AR135" s="332"/>
      <c r="AS135" s="331"/>
      <c r="AT135" s="332"/>
      <c r="AU135" s="331"/>
      <c r="AV135" s="332"/>
      <c r="AW135" s="331"/>
      <c r="AX135" s="332"/>
      <c r="AY135" s="331"/>
      <c r="AZ135" s="332"/>
      <c r="BA135" s="335"/>
      <c r="BB135" s="332"/>
      <c r="BC135" s="331"/>
      <c r="BD135" s="332"/>
      <c r="BE135" s="331"/>
      <c r="BF135" s="336"/>
      <c r="BG135" s="331"/>
      <c r="BH135" s="320"/>
      <c r="BI135" s="320"/>
      <c r="BJ135" s="333"/>
      <c r="BK135" s="334"/>
      <c r="BL135" s="332"/>
      <c r="BM135" s="331"/>
      <c r="BN135" s="332"/>
      <c r="BO135" s="331"/>
      <c r="BP135" s="332"/>
      <c r="BQ135" s="331"/>
      <c r="BR135" s="332"/>
      <c r="BS135" s="331"/>
      <c r="BT135" s="332"/>
      <c r="BU135" s="331"/>
      <c r="BV135" s="332"/>
      <c r="BW135" s="331"/>
      <c r="BX135" s="320"/>
      <c r="BY135" s="320"/>
      <c r="BZ135" s="333"/>
      <c r="CA135" s="334"/>
      <c r="CB135" s="333"/>
      <c r="CC135" s="334"/>
      <c r="CD135" s="332"/>
      <c r="CE135" s="331"/>
      <c r="CF135" s="333"/>
      <c r="CG135" s="334"/>
      <c r="CH135" s="337"/>
      <c r="CI135" s="338"/>
      <c r="CJ135" s="332"/>
      <c r="CK135" s="331"/>
      <c r="CL135" s="332"/>
      <c r="CM135" s="331"/>
      <c r="CN135" s="333"/>
      <c r="CO135" s="334"/>
      <c r="CP135" s="332"/>
      <c r="CQ135" s="331"/>
      <c r="CR135" s="331"/>
      <c r="CS135" s="334"/>
      <c r="CT135" s="333"/>
      <c r="CU135" s="334"/>
      <c r="CV135" s="332"/>
      <c r="CW135" s="331"/>
      <c r="CX135" s="333"/>
      <c r="CY135" s="334"/>
      <c r="CZ135" s="333"/>
      <c r="DA135" s="334"/>
      <c r="DB135" s="320"/>
      <c r="DC135" s="320"/>
      <c r="DD135" s="333"/>
      <c r="DE135" s="334"/>
      <c r="DF135" s="332"/>
      <c r="DG135" s="331"/>
      <c r="DH135" s="333"/>
      <c r="DI135" s="334"/>
      <c r="DJ135" s="333"/>
      <c r="DK135" s="334"/>
      <c r="DL135" s="333"/>
      <c r="DM135" s="334"/>
      <c r="DN135" s="332"/>
      <c r="DO135" s="331"/>
      <c r="DP135" s="333"/>
      <c r="DQ135" s="334"/>
      <c r="DR135" s="332"/>
      <c r="DS135" s="331"/>
      <c r="DT135" s="333"/>
      <c r="DU135" s="334"/>
      <c r="DV135" s="320"/>
      <c r="DW135" s="320"/>
      <c r="DX135" s="333"/>
      <c r="DY135" s="334"/>
      <c r="DZ135" s="333"/>
      <c r="EA135" s="334"/>
      <c r="EB135" s="332"/>
      <c r="EC135" s="331"/>
      <c r="ED135" s="332"/>
      <c r="EE135" s="331"/>
      <c r="EF135" s="332"/>
      <c r="EG135" s="331"/>
      <c r="EH135" s="332"/>
      <c r="EI135" s="331"/>
      <c r="EJ135" s="332"/>
      <c r="EK135" s="331"/>
      <c r="EL135" s="332"/>
      <c r="EM135" s="331"/>
      <c r="EN135" s="332"/>
      <c r="EO135" s="331"/>
      <c r="EP135" s="332"/>
      <c r="EQ135" s="331"/>
      <c r="ER135" s="320"/>
      <c r="ES135" s="320"/>
      <c r="ET135" s="320"/>
      <c r="EU135" s="320"/>
      <c r="EV135" s="339"/>
      <c r="EW135" s="339"/>
      <c r="EX135" s="339"/>
      <c r="FA135" s="331"/>
    </row>
    <row r="136" spans="1:157" s="327" customFormat="1" ht="24">
      <c r="A136" s="328">
        <v>23</v>
      </c>
      <c r="B136" s="329" t="s">
        <v>135</v>
      </c>
      <c r="C136" s="330" t="s">
        <v>111</v>
      </c>
      <c r="D136" s="330">
        <v>4300</v>
      </c>
      <c r="E136" s="241"/>
      <c r="F136" s="241"/>
      <c r="G136" s="240">
        <f t="shared" si="25"/>
        <v>0</v>
      </c>
      <c r="H136" s="241"/>
      <c r="I136" s="241"/>
      <c r="J136" s="240">
        <f t="shared" si="67"/>
        <v>0</v>
      </c>
      <c r="K136" s="240">
        <f t="shared" si="71"/>
        <v>0</v>
      </c>
      <c r="L136" s="240">
        <f t="shared" si="71"/>
        <v>0</v>
      </c>
      <c r="M136" s="240">
        <f t="shared" si="68"/>
        <v>0</v>
      </c>
      <c r="N136" s="241"/>
      <c r="O136" s="241"/>
      <c r="P136" s="240">
        <f t="shared" si="29"/>
        <v>0</v>
      </c>
      <c r="Q136" s="241"/>
      <c r="R136" s="241"/>
      <c r="S136" s="240">
        <f t="shared" si="69"/>
        <v>0</v>
      </c>
      <c r="T136" s="241"/>
      <c r="U136" s="241"/>
      <c r="V136" s="240">
        <f t="shared" si="70"/>
        <v>0</v>
      </c>
      <c r="W136" s="331"/>
      <c r="X136" s="332"/>
      <c r="Y136" s="331"/>
      <c r="Z136" s="332"/>
      <c r="AA136" s="331"/>
      <c r="AB136" s="320"/>
      <c r="AC136" s="321"/>
      <c r="AD136" s="332"/>
      <c r="AE136" s="331"/>
      <c r="AF136" s="332"/>
      <c r="AG136" s="331"/>
      <c r="AH136" s="333"/>
      <c r="AI136" s="334"/>
      <c r="AJ136" s="332"/>
      <c r="AK136" s="331"/>
      <c r="AL136" s="333"/>
      <c r="AM136" s="334"/>
      <c r="AN136" s="332"/>
      <c r="AO136" s="331"/>
      <c r="AP136" s="332"/>
      <c r="AQ136" s="331"/>
      <c r="AR136" s="332"/>
      <c r="AS136" s="331"/>
      <c r="AT136" s="332"/>
      <c r="AU136" s="331"/>
      <c r="AV136" s="332"/>
      <c r="AW136" s="331"/>
      <c r="AX136" s="332"/>
      <c r="AY136" s="331"/>
      <c r="AZ136" s="332"/>
      <c r="BA136" s="335"/>
      <c r="BB136" s="332"/>
      <c r="BC136" s="331"/>
      <c r="BD136" s="332"/>
      <c r="BE136" s="331"/>
      <c r="BF136" s="340"/>
      <c r="BG136" s="334"/>
      <c r="BH136" s="320"/>
      <c r="BI136" s="320"/>
      <c r="BJ136" s="333"/>
      <c r="BK136" s="334"/>
      <c r="BL136" s="332"/>
      <c r="BM136" s="331"/>
      <c r="BN136" s="332"/>
      <c r="BO136" s="331"/>
      <c r="BP136" s="332"/>
      <c r="BQ136" s="331"/>
      <c r="BR136" s="332"/>
      <c r="BS136" s="331"/>
      <c r="BT136" s="332"/>
      <c r="BU136" s="331"/>
      <c r="BV136" s="332"/>
      <c r="BW136" s="331"/>
      <c r="BX136" s="320"/>
      <c r="BY136" s="320"/>
      <c r="BZ136" s="333"/>
      <c r="CA136" s="334"/>
      <c r="CB136" s="333"/>
      <c r="CC136" s="334"/>
      <c r="CD136" s="332"/>
      <c r="CE136" s="331"/>
      <c r="CF136" s="333"/>
      <c r="CG136" s="334"/>
      <c r="CH136" s="337"/>
      <c r="CI136" s="338"/>
      <c r="CJ136" s="332"/>
      <c r="CK136" s="331"/>
      <c r="CL136" s="332"/>
      <c r="CM136" s="331"/>
      <c r="CN136" s="333"/>
      <c r="CO136" s="334"/>
      <c r="CP136" s="332"/>
      <c r="CQ136" s="331"/>
      <c r="CR136" s="331"/>
      <c r="CS136" s="334"/>
      <c r="CT136" s="333"/>
      <c r="CU136" s="334"/>
      <c r="CV136" s="332"/>
      <c r="CW136" s="331"/>
      <c r="CX136" s="333"/>
      <c r="CY136" s="334"/>
      <c r="CZ136" s="333"/>
      <c r="DA136" s="334"/>
      <c r="DB136" s="320"/>
      <c r="DC136" s="320"/>
      <c r="DD136" s="333"/>
      <c r="DE136" s="334"/>
      <c r="DF136" s="332"/>
      <c r="DG136" s="331"/>
      <c r="DH136" s="333"/>
      <c r="DI136" s="334"/>
      <c r="DJ136" s="333"/>
      <c r="DK136" s="334"/>
      <c r="DL136" s="333"/>
      <c r="DM136" s="334"/>
      <c r="DN136" s="332"/>
      <c r="DO136" s="331"/>
      <c r="DP136" s="333"/>
      <c r="DQ136" s="334"/>
      <c r="DR136" s="332"/>
      <c r="DS136" s="331"/>
      <c r="DT136" s="333"/>
      <c r="DU136" s="334"/>
      <c r="DV136" s="320"/>
      <c r="DW136" s="320"/>
      <c r="DX136" s="333"/>
      <c r="DY136" s="334"/>
      <c r="DZ136" s="333"/>
      <c r="EA136" s="334"/>
      <c r="EB136" s="332"/>
      <c r="EC136" s="331"/>
      <c r="ED136" s="332"/>
      <c r="EE136" s="331"/>
      <c r="EF136" s="332"/>
      <c r="EG136" s="331"/>
      <c r="EH136" s="332"/>
      <c r="EI136" s="331"/>
      <c r="EJ136" s="332"/>
      <c r="EK136" s="331"/>
      <c r="EL136" s="332"/>
      <c r="EM136" s="331"/>
      <c r="EN136" s="332"/>
      <c r="EO136" s="331"/>
      <c r="EP136" s="332"/>
      <c r="EQ136" s="331"/>
      <c r="ER136" s="320"/>
      <c r="ES136" s="320"/>
      <c r="ET136" s="320"/>
      <c r="EU136" s="320"/>
      <c r="EV136" s="339"/>
      <c r="EW136" s="339"/>
      <c r="EX136" s="339"/>
      <c r="FA136" s="331"/>
    </row>
    <row r="137" spans="1:157" s="327" customFormat="1" ht="24">
      <c r="A137" s="317">
        <v>24</v>
      </c>
      <c r="B137" s="329" t="s">
        <v>136</v>
      </c>
      <c r="C137" s="330" t="s">
        <v>111</v>
      </c>
      <c r="D137" s="330">
        <v>4300</v>
      </c>
      <c r="E137" s="241"/>
      <c r="F137" s="241"/>
      <c r="G137" s="240">
        <f t="shared" si="25"/>
        <v>0</v>
      </c>
      <c r="H137" s="241"/>
      <c r="I137" s="241"/>
      <c r="J137" s="240">
        <f t="shared" si="67"/>
        <v>0</v>
      </c>
      <c r="K137" s="240">
        <f t="shared" si="71"/>
        <v>0</v>
      </c>
      <c r="L137" s="240">
        <f t="shared" si="71"/>
        <v>0</v>
      </c>
      <c r="M137" s="240">
        <f t="shared" si="68"/>
        <v>0</v>
      </c>
      <c r="N137" s="241"/>
      <c r="O137" s="241"/>
      <c r="P137" s="240">
        <f t="shared" si="29"/>
        <v>0</v>
      </c>
      <c r="Q137" s="241"/>
      <c r="R137" s="241"/>
      <c r="S137" s="240">
        <f t="shared" si="69"/>
        <v>0</v>
      </c>
      <c r="T137" s="241"/>
      <c r="U137" s="241"/>
      <c r="V137" s="240">
        <f t="shared" si="70"/>
        <v>0</v>
      </c>
      <c r="W137" s="331"/>
      <c r="X137" s="332"/>
      <c r="Y137" s="331"/>
      <c r="Z137" s="332"/>
      <c r="AA137" s="331"/>
      <c r="AB137" s="320"/>
      <c r="AC137" s="321"/>
      <c r="AD137" s="332"/>
      <c r="AE137" s="331"/>
      <c r="AF137" s="332"/>
      <c r="AG137" s="331"/>
      <c r="AH137" s="332"/>
      <c r="AI137" s="331"/>
      <c r="AJ137" s="332"/>
      <c r="AK137" s="331"/>
      <c r="AL137" s="333"/>
      <c r="AM137" s="334"/>
      <c r="AN137" s="332"/>
      <c r="AO137" s="331"/>
      <c r="AP137" s="332"/>
      <c r="AQ137" s="331"/>
      <c r="AR137" s="332"/>
      <c r="AS137" s="331"/>
      <c r="AT137" s="332"/>
      <c r="AU137" s="331"/>
      <c r="AV137" s="332"/>
      <c r="AW137" s="331"/>
      <c r="AX137" s="332"/>
      <c r="AY137" s="331"/>
      <c r="AZ137" s="332"/>
      <c r="BA137" s="335"/>
      <c r="BB137" s="332"/>
      <c r="BC137" s="331"/>
      <c r="BD137" s="332"/>
      <c r="BE137" s="331"/>
      <c r="BF137" s="340"/>
      <c r="BG137" s="334"/>
      <c r="BH137" s="320"/>
      <c r="BI137" s="320"/>
      <c r="BJ137" s="333"/>
      <c r="BK137" s="334"/>
      <c r="BL137" s="332"/>
      <c r="BM137" s="331"/>
      <c r="BN137" s="332"/>
      <c r="BO137" s="331"/>
      <c r="BP137" s="332"/>
      <c r="BQ137" s="331"/>
      <c r="BR137" s="332"/>
      <c r="BS137" s="331"/>
      <c r="BT137" s="332"/>
      <c r="BU137" s="331"/>
      <c r="BV137" s="332"/>
      <c r="BW137" s="331"/>
      <c r="BX137" s="320"/>
      <c r="BY137" s="320"/>
      <c r="BZ137" s="333"/>
      <c r="CA137" s="334"/>
      <c r="CB137" s="333"/>
      <c r="CC137" s="334"/>
      <c r="CD137" s="332"/>
      <c r="CE137" s="331"/>
      <c r="CF137" s="333"/>
      <c r="CG137" s="334"/>
      <c r="CH137" s="337"/>
      <c r="CI137" s="338"/>
      <c r="CJ137" s="332"/>
      <c r="CK137" s="331"/>
      <c r="CL137" s="332"/>
      <c r="CM137" s="331"/>
      <c r="CN137" s="333"/>
      <c r="CO137" s="334"/>
      <c r="CP137" s="332"/>
      <c r="CQ137" s="331"/>
      <c r="CR137" s="331"/>
      <c r="CS137" s="334"/>
      <c r="CT137" s="333"/>
      <c r="CU137" s="334"/>
      <c r="CV137" s="332"/>
      <c r="CW137" s="331"/>
      <c r="CX137" s="333"/>
      <c r="CY137" s="334"/>
      <c r="CZ137" s="333"/>
      <c r="DA137" s="334"/>
      <c r="DB137" s="320"/>
      <c r="DC137" s="320"/>
      <c r="DD137" s="333"/>
      <c r="DE137" s="334"/>
      <c r="DF137" s="332"/>
      <c r="DG137" s="331"/>
      <c r="DH137" s="333"/>
      <c r="DI137" s="334"/>
      <c r="DJ137" s="333"/>
      <c r="DK137" s="334"/>
      <c r="DL137" s="333"/>
      <c r="DM137" s="334"/>
      <c r="DN137" s="332"/>
      <c r="DO137" s="331"/>
      <c r="DP137" s="333"/>
      <c r="DQ137" s="334"/>
      <c r="DR137" s="332"/>
      <c r="DS137" s="331"/>
      <c r="DT137" s="333"/>
      <c r="DU137" s="334"/>
      <c r="DV137" s="320"/>
      <c r="DW137" s="320"/>
      <c r="DX137" s="333"/>
      <c r="DY137" s="334"/>
      <c r="DZ137" s="333"/>
      <c r="EA137" s="334"/>
      <c r="EB137" s="332"/>
      <c r="EC137" s="331"/>
      <c r="ED137" s="332"/>
      <c r="EE137" s="331"/>
      <c r="EF137" s="332"/>
      <c r="EG137" s="331"/>
      <c r="EH137" s="332"/>
      <c r="EI137" s="331"/>
      <c r="EJ137" s="332"/>
      <c r="EK137" s="331"/>
      <c r="EL137" s="332"/>
      <c r="EM137" s="331"/>
      <c r="EN137" s="332"/>
      <c r="EO137" s="331"/>
      <c r="EP137" s="332"/>
      <c r="EQ137" s="331"/>
      <c r="ER137" s="320"/>
      <c r="ES137" s="320"/>
      <c r="ET137" s="320"/>
      <c r="EU137" s="320"/>
      <c r="EV137" s="339"/>
      <c r="EW137" s="339"/>
      <c r="EX137" s="339"/>
      <c r="FA137" s="331"/>
    </row>
    <row r="138" spans="1:157" s="327" customFormat="1" ht="24">
      <c r="A138" s="328">
        <v>25</v>
      </c>
      <c r="B138" s="329" t="s">
        <v>137</v>
      </c>
      <c r="C138" s="330" t="s">
        <v>111</v>
      </c>
      <c r="D138" s="330">
        <v>4200</v>
      </c>
      <c r="E138" s="241"/>
      <c r="F138" s="241"/>
      <c r="G138" s="240">
        <f t="shared" si="25"/>
        <v>0</v>
      </c>
      <c r="H138" s="241"/>
      <c r="I138" s="241"/>
      <c r="J138" s="240">
        <f t="shared" si="67"/>
        <v>0</v>
      </c>
      <c r="K138" s="240">
        <f t="shared" si="71"/>
        <v>0</v>
      </c>
      <c r="L138" s="240">
        <f t="shared" si="71"/>
        <v>0</v>
      </c>
      <c r="M138" s="240">
        <f t="shared" si="68"/>
        <v>0</v>
      </c>
      <c r="N138" s="241"/>
      <c r="O138" s="241"/>
      <c r="P138" s="240">
        <f t="shared" si="29"/>
        <v>0</v>
      </c>
      <c r="Q138" s="241"/>
      <c r="R138" s="241"/>
      <c r="S138" s="240">
        <f t="shared" si="69"/>
        <v>0</v>
      </c>
      <c r="T138" s="241"/>
      <c r="U138" s="241"/>
      <c r="V138" s="240">
        <f t="shared" si="70"/>
        <v>0</v>
      </c>
      <c r="W138" s="331"/>
      <c r="X138" s="332"/>
      <c r="Y138" s="331"/>
      <c r="Z138" s="332"/>
      <c r="AA138" s="331"/>
      <c r="AB138" s="320"/>
      <c r="AC138" s="321"/>
      <c r="AD138" s="332"/>
      <c r="AE138" s="331"/>
      <c r="AF138" s="332"/>
      <c r="AG138" s="331"/>
      <c r="AH138" s="332"/>
      <c r="AI138" s="331"/>
      <c r="AJ138" s="332"/>
      <c r="AK138" s="331"/>
      <c r="AL138" s="333"/>
      <c r="AM138" s="334"/>
      <c r="AN138" s="332"/>
      <c r="AO138" s="331"/>
      <c r="AP138" s="332"/>
      <c r="AQ138" s="331"/>
      <c r="AR138" s="332"/>
      <c r="AS138" s="331"/>
      <c r="AT138" s="332"/>
      <c r="AU138" s="331"/>
      <c r="AV138" s="332"/>
      <c r="AW138" s="331"/>
      <c r="AX138" s="332"/>
      <c r="AY138" s="331"/>
      <c r="AZ138" s="332"/>
      <c r="BA138" s="335"/>
      <c r="BB138" s="332"/>
      <c r="BC138" s="331"/>
      <c r="BD138" s="332"/>
      <c r="BE138" s="331"/>
      <c r="BF138" s="340"/>
      <c r="BG138" s="334"/>
      <c r="BH138" s="320"/>
      <c r="BI138" s="320"/>
      <c r="BJ138" s="332"/>
      <c r="BK138" s="331"/>
      <c r="BL138" s="332"/>
      <c r="BM138" s="331"/>
      <c r="BN138" s="332"/>
      <c r="BO138" s="331"/>
      <c r="BP138" s="332"/>
      <c r="BQ138" s="331"/>
      <c r="BR138" s="332"/>
      <c r="BS138" s="331"/>
      <c r="BT138" s="332"/>
      <c r="BU138" s="331"/>
      <c r="BV138" s="332"/>
      <c r="BW138" s="331"/>
      <c r="BX138" s="320"/>
      <c r="BY138" s="320"/>
      <c r="BZ138" s="332"/>
      <c r="CA138" s="331"/>
      <c r="CB138" s="333"/>
      <c r="CC138" s="334"/>
      <c r="CD138" s="332"/>
      <c r="CE138" s="331"/>
      <c r="CF138" s="333"/>
      <c r="CG138" s="334"/>
      <c r="CH138" s="337"/>
      <c r="CI138" s="338"/>
      <c r="CJ138" s="332"/>
      <c r="CK138" s="331"/>
      <c r="CL138" s="333"/>
      <c r="CM138" s="334"/>
      <c r="CN138" s="333"/>
      <c r="CO138" s="334"/>
      <c r="CP138" s="332"/>
      <c r="CQ138" s="331"/>
      <c r="CR138" s="331"/>
      <c r="CS138" s="334"/>
      <c r="CT138" s="333"/>
      <c r="CU138" s="334"/>
      <c r="CV138" s="332"/>
      <c r="CW138" s="331"/>
      <c r="CX138" s="332"/>
      <c r="CY138" s="331"/>
      <c r="CZ138" s="332"/>
      <c r="DA138" s="331"/>
      <c r="DB138" s="320"/>
      <c r="DC138" s="320"/>
      <c r="DD138" s="333"/>
      <c r="DE138" s="334"/>
      <c r="DF138" s="332"/>
      <c r="DG138" s="331"/>
      <c r="DH138" s="333"/>
      <c r="DI138" s="334"/>
      <c r="DJ138" s="333"/>
      <c r="DK138" s="334"/>
      <c r="DL138" s="333"/>
      <c r="DM138" s="334"/>
      <c r="DN138" s="332"/>
      <c r="DO138" s="331"/>
      <c r="DP138" s="333"/>
      <c r="DQ138" s="334"/>
      <c r="DR138" s="332"/>
      <c r="DS138" s="331"/>
      <c r="DT138" s="333"/>
      <c r="DU138" s="334"/>
      <c r="DV138" s="320"/>
      <c r="DW138" s="320"/>
      <c r="DX138" s="333"/>
      <c r="DY138" s="334"/>
      <c r="DZ138" s="333"/>
      <c r="EA138" s="334"/>
      <c r="EB138" s="332"/>
      <c r="EC138" s="331"/>
      <c r="ED138" s="332"/>
      <c r="EE138" s="331"/>
      <c r="EF138" s="332"/>
      <c r="EG138" s="331"/>
      <c r="EH138" s="332"/>
      <c r="EI138" s="331"/>
      <c r="EJ138" s="332"/>
      <c r="EK138" s="331"/>
      <c r="EL138" s="332"/>
      <c r="EM138" s="331"/>
      <c r="EN138" s="332"/>
      <c r="EO138" s="331"/>
      <c r="EP138" s="332"/>
      <c r="EQ138" s="331"/>
      <c r="ER138" s="320"/>
      <c r="ES138" s="320"/>
      <c r="ET138" s="320"/>
      <c r="EU138" s="320"/>
      <c r="EV138" s="339"/>
      <c r="EW138" s="339"/>
      <c r="EX138" s="339"/>
      <c r="FA138" s="331"/>
    </row>
    <row r="139" spans="1:157" s="327" customFormat="1" ht="24">
      <c r="A139" s="317">
        <v>26</v>
      </c>
      <c r="B139" s="329" t="s">
        <v>138</v>
      </c>
      <c r="C139" s="330" t="s">
        <v>111</v>
      </c>
      <c r="D139" s="330">
        <v>4200</v>
      </c>
      <c r="E139" s="241"/>
      <c r="F139" s="241"/>
      <c r="G139" s="240">
        <f t="shared" si="25"/>
        <v>0</v>
      </c>
      <c r="H139" s="241"/>
      <c r="I139" s="241"/>
      <c r="J139" s="240">
        <f t="shared" si="67"/>
        <v>0</v>
      </c>
      <c r="K139" s="240">
        <f t="shared" si="71"/>
        <v>0</v>
      </c>
      <c r="L139" s="240">
        <f t="shared" si="71"/>
        <v>0</v>
      </c>
      <c r="M139" s="240">
        <f t="shared" si="68"/>
        <v>0</v>
      </c>
      <c r="N139" s="241"/>
      <c r="O139" s="241"/>
      <c r="P139" s="240">
        <f t="shared" si="29"/>
        <v>0</v>
      </c>
      <c r="Q139" s="241"/>
      <c r="R139" s="241"/>
      <c r="S139" s="240">
        <f t="shared" si="69"/>
        <v>0</v>
      </c>
      <c r="T139" s="241"/>
      <c r="U139" s="241"/>
      <c r="V139" s="240">
        <f t="shared" si="70"/>
        <v>0</v>
      </c>
      <c r="W139" s="331"/>
      <c r="X139" s="332"/>
      <c r="Y139" s="331"/>
      <c r="Z139" s="332"/>
      <c r="AA139" s="331"/>
      <c r="AB139" s="320"/>
      <c r="AC139" s="321"/>
      <c r="AD139" s="332"/>
      <c r="AE139" s="331"/>
      <c r="AF139" s="332"/>
      <c r="AG139" s="331"/>
      <c r="AH139" s="332"/>
      <c r="AI139" s="331"/>
      <c r="AJ139" s="332"/>
      <c r="AK139" s="331"/>
      <c r="AL139" s="333"/>
      <c r="AM139" s="334"/>
      <c r="AN139" s="332"/>
      <c r="AO139" s="331"/>
      <c r="AP139" s="332"/>
      <c r="AQ139" s="331"/>
      <c r="AR139" s="332"/>
      <c r="AS139" s="331"/>
      <c r="AT139" s="332"/>
      <c r="AU139" s="331"/>
      <c r="AV139" s="332"/>
      <c r="AW139" s="331"/>
      <c r="AX139" s="332"/>
      <c r="AY139" s="331"/>
      <c r="AZ139" s="332"/>
      <c r="BA139" s="335"/>
      <c r="BB139" s="332"/>
      <c r="BC139" s="331"/>
      <c r="BD139" s="332"/>
      <c r="BE139" s="331"/>
      <c r="BF139" s="336"/>
      <c r="BG139" s="331"/>
      <c r="BH139" s="320"/>
      <c r="BI139" s="320"/>
      <c r="BJ139" s="333"/>
      <c r="BK139" s="334"/>
      <c r="BL139" s="332"/>
      <c r="BM139" s="331"/>
      <c r="BN139" s="332"/>
      <c r="BO139" s="331"/>
      <c r="BP139" s="332"/>
      <c r="BQ139" s="331"/>
      <c r="BR139" s="332"/>
      <c r="BS139" s="331"/>
      <c r="BT139" s="332"/>
      <c r="BU139" s="331"/>
      <c r="BV139" s="332"/>
      <c r="BW139" s="331"/>
      <c r="BX139" s="320"/>
      <c r="BY139" s="320"/>
      <c r="BZ139" s="333"/>
      <c r="CA139" s="334"/>
      <c r="CB139" s="333"/>
      <c r="CC139" s="334"/>
      <c r="CD139" s="332"/>
      <c r="CE139" s="331"/>
      <c r="CF139" s="333"/>
      <c r="CG139" s="334"/>
      <c r="CH139" s="337"/>
      <c r="CI139" s="338"/>
      <c r="CJ139" s="332"/>
      <c r="CK139" s="331"/>
      <c r="CL139" s="332"/>
      <c r="CM139" s="331"/>
      <c r="CN139" s="333"/>
      <c r="CO139" s="334"/>
      <c r="CP139" s="332"/>
      <c r="CQ139" s="331"/>
      <c r="CR139" s="331"/>
      <c r="CS139" s="334"/>
      <c r="CT139" s="333"/>
      <c r="CU139" s="334"/>
      <c r="CV139" s="332"/>
      <c r="CW139" s="331"/>
      <c r="CX139" s="333"/>
      <c r="CY139" s="334"/>
      <c r="CZ139" s="333"/>
      <c r="DA139" s="334"/>
      <c r="DB139" s="320"/>
      <c r="DC139" s="320"/>
      <c r="DD139" s="333"/>
      <c r="DE139" s="334"/>
      <c r="DF139" s="332"/>
      <c r="DG139" s="331"/>
      <c r="DH139" s="333"/>
      <c r="DI139" s="334"/>
      <c r="DJ139" s="333"/>
      <c r="DK139" s="334"/>
      <c r="DL139" s="333"/>
      <c r="DM139" s="334"/>
      <c r="DN139" s="332"/>
      <c r="DO139" s="331"/>
      <c r="DP139" s="333"/>
      <c r="DQ139" s="334"/>
      <c r="DR139" s="332"/>
      <c r="DS139" s="331"/>
      <c r="DT139" s="333"/>
      <c r="DU139" s="334"/>
      <c r="DV139" s="320"/>
      <c r="DW139" s="320"/>
      <c r="DX139" s="333"/>
      <c r="DY139" s="334"/>
      <c r="DZ139" s="333"/>
      <c r="EA139" s="334"/>
      <c r="EB139" s="332"/>
      <c r="EC139" s="331"/>
      <c r="ED139" s="332"/>
      <c r="EE139" s="331"/>
      <c r="EF139" s="332"/>
      <c r="EG139" s="331"/>
      <c r="EH139" s="332"/>
      <c r="EI139" s="331"/>
      <c r="EJ139" s="332"/>
      <c r="EK139" s="331"/>
      <c r="EL139" s="332"/>
      <c r="EM139" s="331"/>
      <c r="EN139" s="332"/>
      <c r="EO139" s="331"/>
      <c r="EP139" s="332"/>
      <c r="EQ139" s="331"/>
      <c r="ER139" s="320"/>
      <c r="ES139" s="320"/>
      <c r="ET139" s="320"/>
      <c r="EU139" s="320"/>
      <c r="EV139" s="339"/>
      <c r="EW139" s="339"/>
      <c r="EX139" s="339"/>
      <c r="FA139" s="331"/>
    </row>
    <row r="140" spans="1:157" s="327" customFormat="1" ht="24">
      <c r="A140" s="328">
        <v>27</v>
      </c>
      <c r="B140" s="329" t="s">
        <v>139</v>
      </c>
      <c r="C140" s="330" t="s">
        <v>111</v>
      </c>
      <c r="D140" s="330">
        <v>4200</v>
      </c>
      <c r="E140" s="241"/>
      <c r="F140" s="241"/>
      <c r="G140" s="240">
        <f t="shared" si="25"/>
        <v>0</v>
      </c>
      <c r="H140" s="241"/>
      <c r="I140" s="241"/>
      <c r="J140" s="240">
        <f t="shared" si="67"/>
        <v>0</v>
      </c>
      <c r="K140" s="240">
        <f t="shared" si="71"/>
        <v>0</v>
      </c>
      <c r="L140" s="240">
        <f t="shared" si="71"/>
        <v>0</v>
      </c>
      <c r="M140" s="240">
        <f t="shared" si="68"/>
        <v>0</v>
      </c>
      <c r="N140" s="241"/>
      <c r="O140" s="241"/>
      <c r="P140" s="240">
        <f t="shared" si="29"/>
        <v>0</v>
      </c>
      <c r="Q140" s="241"/>
      <c r="R140" s="241"/>
      <c r="S140" s="240">
        <f t="shared" si="69"/>
        <v>0</v>
      </c>
      <c r="T140" s="241"/>
      <c r="U140" s="241"/>
      <c r="V140" s="240">
        <f t="shared" si="70"/>
        <v>0</v>
      </c>
      <c r="W140" s="331"/>
      <c r="X140" s="332"/>
      <c r="Y140" s="331"/>
      <c r="Z140" s="332"/>
      <c r="AA140" s="331"/>
      <c r="AB140" s="320"/>
      <c r="AC140" s="321"/>
      <c r="AD140" s="332"/>
      <c r="AE140" s="331"/>
      <c r="AF140" s="332"/>
      <c r="AG140" s="331"/>
      <c r="AH140" s="332"/>
      <c r="AI140" s="331"/>
      <c r="AJ140" s="332"/>
      <c r="AK140" s="331"/>
      <c r="AL140" s="333"/>
      <c r="AM140" s="334"/>
      <c r="AN140" s="332"/>
      <c r="AO140" s="331"/>
      <c r="AP140" s="332"/>
      <c r="AQ140" s="331"/>
      <c r="AR140" s="332"/>
      <c r="AS140" s="331"/>
      <c r="AT140" s="332"/>
      <c r="AU140" s="331"/>
      <c r="AV140" s="332"/>
      <c r="AW140" s="331"/>
      <c r="AX140" s="332"/>
      <c r="AY140" s="331"/>
      <c r="AZ140" s="332"/>
      <c r="BA140" s="335"/>
      <c r="BB140" s="332"/>
      <c r="BC140" s="331"/>
      <c r="BD140" s="332"/>
      <c r="BE140" s="331"/>
      <c r="BF140" s="340"/>
      <c r="BG140" s="334"/>
      <c r="BH140" s="320"/>
      <c r="BI140" s="320"/>
      <c r="BJ140" s="333"/>
      <c r="BK140" s="334"/>
      <c r="BL140" s="332"/>
      <c r="BM140" s="331"/>
      <c r="BN140" s="332"/>
      <c r="BO140" s="331"/>
      <c r="BP140" s="332"/>
      <c r="BQ140" s="331"/>
      <c r="BR140" s="332"/>
      <c r="BS140" s="331"/>
      <c r="BT140" s="332"/>
      <c r="BU140" s="331"/>
      <c r="BV140" s="332"/>
      <c r="BW140" s="331"/>
      <c r="BX140" s="320"/>
      <c r="BY140" s="320"/>
      <c r="BZ140" s="333"/>
      <c r="CA140" s="334"/>
      <c r="CB140" s="333"/>
      <c r="CC140" s="334"/>
      <c r="CD140" s="332"/>
      <c r="CE140" s="331"/>
      <c r="CF140" s="333"/>
      <c r="CG140" s="334"/>
      <c r="CH140" s="337"/>
      <c r="CI140" s="338"/>
      <c r="CJ140" s="332"/>
      <c r="CK140" s="331"/>
      <c r="CL140" s="332"/>
      <c r="CM140" s="331"/>
      <c r="CN140" s="333"/>
      <c r="CO140" s="334"/>
      <c r="CP140" s="332"/>
      <c r="CQ140" s="331"/>
      <c r="CR140" s="331"/>
      <c r="CS140" s="334"/>
      <c r="CT140" s="333"/>
      <c r="CU140" s="334"/>
      <c r="CV140" s="332"/>
      <c r="CW140" s="331"/>
      <c r="CX140" s="333"/>
      <c r="CY140" s="334"/>
      <c r="CZ140" s="333"/>
      <c r="DA140" s="334"/>
      <c r="DB140" s="320"/>
      <c r="DC140" s="320"/>
      <c r="DD140" s="333"/>
      <c r="DE140" s="334"/>
      <c r="DF140" s="332"/>
      <c r="DG140" s="331"/>
      <c r="DH140" s="333"/>
      <c r="DI140" s="334"/>
      <c r="DJ140" s="333"/>
      <c r="DK140" s="334"/>
      <c r="DL140" s="333"/>
      <c r="DM140" s="334"/>
      <c r="DN140" s="332"/>
      <c r="DO140" s="331"/>
      <c r="DP140" s="333"/>
      <c r="DQ140" s="334"/>
      <c r="DR140" s="332"/>
      <c r="DS140" s="331"/>
      <c r="DT140" s="333"/>
      <c r="DU140" s="334"/>
      <c r="DV140" s="320"/>
      <c r="DW140" s="320"/>
      <c r="DX140" s="333"/>
      <c r="DY140" s="334"/>
      <c r="DZ140" s="333"/>
      <c r="EA140" s="334"/>
      <c r="EB140" s="332"/>
      <c r="EC140" s="331"/>
      <c r="ED140" s="332"/>
      <c r="EE140" s="331"/>
      <c r="EF140" s="332"/>
      <c r="EG140" s="331"/>
      <c r="EH140" s="332"/>
      <c r="EI140" s="331"/>
      <c r="EJ140" s="332"/>
      <c r="EK140" s="331"/>
      <c r="EL140" s="332"/>
      <c r="EM140" s="331"/>
      <c r="EN140" s="332"/>
      <c r="EO140" s="331"/>
      <c r="EP140" s="332"/>
      <c r="EQ140" s="331"/>
      <c r="ER140" s="320"/>
      <c r="ES140" s="320"/>
      <c r="ET140" s="320"/>
      <c r="EU140" s="320"/>
      <c r="EV140" s="339"/>
      <c r="EW140" s="339"/>
      <c r="EX140" s="339"/>
      <c r="FA140" s="331"/>
    </row>
    <row r="141" spans="1:157" s="327" customFormat="1" ht="24">
      <c r="A141" s="317">
        <v>28</v>
      </c>
      <c r="B141" s="329" t="s">
        <v>140</v>
      </c>
      <c r="C141" s="330" t="s">
        <v>141</v>
      </c>
      <c r="D141" s="330">
        <v>2800</v>
      </c>
      <c r="E141" s="241"/>
      <c r="F141" s="241"/>
      <c r="G141" s="240">
        <f t="shared" si="25"/>
        <v>0</v>
      </c>
      <c r="H141" s="241"/>
      <c r="I141" s="241"/>
      <c r="J141" s="240">
        <f t="shared" si="67"/>
        <v>0</v>
      </c>
      <c r="K141" s="240">
        <f t="shared" si="71"/>
        <v>0</v>
      </c>
      <c r="L141" s="240">
        <f t="shared" si="71"/>
        <v>0</v>
      </c>
      <c r="M141" s="240">
        <f t="shared" si="68"/>
        <v>0</v>
      </c>
      <c r="N141" s="241"/>
      <c r="O141" s="241"/>
      <c r="P141" s="240">
        <f t="shared" si="29"/>
        <v>0</v>
      </c>
      <c r="Q141" s="241"/>
      <c r="R141" s="241"/>
      <c r="S141" s="240">
        <f t="shared" si="69"/>
        <v>0</v>
      </c>
      <c r="T141" s="241"/>
      <c r="U141" s="241"/>
      <c r="V141" s="240">
        <f t="shared" si="70"/>
        <v>0</v>
      </c>
      <c r="W141" s="331"/>
      <c r="X141" s="332"/>
      <c r="Y141" s="331"/>
      <c r="Z141" s="332"/>
      <c r="AA141" s="331"/>
      <c r="AB141" s="320"/>
      <c r="AC141" s="321"/>
      <c r="AD141" s="332"/>
      <c r="AE141" s="331"/>
      <c r="AF141" s="332"/>
      <c r="AG141" s="331"/>
      <c r="AH141" s="333"/>
      <c r="AI141" s="334"/>
      <c r="AJ141" s="332"/>
      <c r="AK141" s="331"/>
      <c r="AL141" s="333"/>
      <c r="AM141" s="334"/>
      <c r="AN141" s="332"/>
      <c r="AO141" s="331"/>
      <c r="AP141" s="332"/>
      <c r="AQ141" s="331"/>
      <c r="AR141" s="332"/>
      <c r="AS141" s="331"/>
      <c r="AT141" s="332"/>
      <c r="AU141" s="331"/>
      <c r="AV141" s="332"/>
      <c r="AW141" s="331"/>
      <c r="AX141" s="332"/>
      <c r="AY141" s="331"/>
      <c r="AZ141" s="332"/>
      <c r="BA141" s="335"/>
      <c r="BB141" s="332"/>
      <c r="BC141" s="331"/>
      <c r="BD141" s="332"/>
      <c r="BE141" s="331"/>
      <c r="BF141" s="336"/>
      <c r="BG141" s="331"/>
      <c r="BH141" s="320"/>
      <c r="BI141" s="320"/>
      <c r="BJ141" s="333"/>
      <c r="BK141" s="334"/>
      <c r="BL141" s="332"/>
      <c r="BM141" s="331"/>
      <c r="BN141" s="332"/>
      <c r="BO141" s="331"/>
      <c r="BP141" s="332"/>
      <c r="BQ141" s="331"/>
      <c r="BR141" s="332"/>
      <c r="BS141" s="331"/>
      <c r="BT141" s="332"/>
      <c r="BU141" s="331"/>
      <c r="BV141" s="332"/>
      <c r="BW141" s="331"/>
      <c r="BX141" s="320"/>
      <c r="BY141" s="320"/>
      <c r="BZ141" s="333"/>
      <c r="CA141" s="334"/>
      <c r="CB141" s="333"/>
      <c r="CC141" s="334"/>
      <c r="CD141" s="332"/>
      <c r="CE141" s="331"/>
      <c r="CF141" s="332"/>
      <c r="CG141" s="331"/>
      <c r="CH141" s="337"/>
      <c r="CI141" s="338"/>
      <c r="CJ141" s="332"/>
      <c r="CK141" s="331"/>
      <c r="CL141" s="333"/>
      <c r="CM141" s="334"/>
      <c r="CN141" s="332"/>
      <c r="CO141" s="331"/>
      <c r="CP141" s="332"/>
      <c r="CQ141" s="331"/>
      <c r="CR141" s="334"/>
      <c r="CS141" s="334"/>
      <c r="CT141" s="333"/>
      <c r="CU141" s="334"/>
      <c r="CV141" s="333"/>
      <c r="CW141" s="331"/>
      <c r="CX141" s="332"/>
      <c r="CY141" s="331"/>
      <c r="CZ141" s="332"/>
      <c r="DA141" s="331"/>
      <c r="DB141" s="320"/>
      <c r="DC141" s="320"/>
      <c r="DD141" s="333"/>
      <c r="DE141" s="334"/>
      <c r="DF141" s="332"/>
      <c r="DG141" s="331"/>
      <c r="DH141" s="333"/>
      <c r="DI141" s="334"/>
      <c r="DJ141" s="333"/>
      <c r="DK141" s="334"/>
      <c r="DL141" s="333"/>
      <c r="DM141" s="334"/>
      <c r="DN141" s="332"/>
      <c r="DO141" s="331"/>
      <c r="DP141" s="332"/>
      <c r="DQ141" s="331"/>
      <c r="DR141" s="332"/>
      <c r="DS141" s="331"/>
      <c r="DT141" s="332"/>
      <c r="DU141" s="331"/>
      <c r="DV141" s="320"/>
      <c r="DW141" s="320"/>
      <c r="DX141" s="333"/>
      <c r="DY141" s="334"/>
      <c r="DZ141" s="333"/>
      <c r="EA141" s="334"/>
      <c r="EB141" s="332"/>
      <c r="EC141" s="331"/>
      <c r="ED141" s="332"/>
      <c r="EE141" s="331"/>
      <c r="EF141" s="332"/>
      <c r="EG141" s="331"/>
      <c r="EH141" s="332"/>
      <c r="EI141" s="331"/>
      <c r="EJ141" s="332"/>
      <c r="EK141" s="331"/>
      <c r="EL141" s="332"/>
      <c r="EM141" s="331"/>
      <c r="EN141" s="332"/>
      <c r="EO141" s="331"/>
      <c r="EP141" s="332"/>
      <c r="EQ141" s="331"/>
      <c r="ER141" s="320"/>
      <c r="ES141" s="320"/>
      <c r="ET141" s="320"/>
      <c r="EU141" s="320"/>
      <c r="EV141" s="339"/>
      <c r="EW141" s="339"/>
      <c r="EX141" s="339"/>
      <c r="FA141" s="331"/>
    </row>
    <row r="142" spans="1:157" s="327" customFormat="1" ht="24">
      <c r="A142" s="328">
        <v>29</v>
      </c>
      <c r="B142" s="329" t="s">
        <v>142</v>
      </c>
      <c r="C142" s="330" t="s">
        <v>141</v>
      </c>
      <c r="D142" s="330">
        <v>2800</v>
      </c>
      <c r="E142" s="241"/>
      <c r="F142" s="241"/>
      <c r="G142" s="240">
        <f t="shared" si="25"/>
        <v>0</v>
      </c>
      <c r="H142" s="241"/>
      <c r="I142" s="241"/>
      <c r="J142" s="240">
        <f t="shared" si="67"/>
        <v>0</v>
      </c>
      <c r="K142" s="240">
        <f t="shared" si="71"/>
        <v>0</v>
      </c>
      <c r="L142" s="240">
        <f t="shared" si="71"/>
        <v>0</v>
      </c>
      <c r="M142" s="240">
        <f t="shared" si="68"/>
        <v>0</v>
      </c>
      <c r="N142" s="241"/>
      <c r="O142" s="241"/>
      <c r="P142" s="240">
        <f t="shared" si="29"/>
        <v>0</v>
      </c>
      <c r="Q142" s="241"/>
      <c r="R142" s="241"/>
      <c r="S142" s="240">
        <f t="shared" si="69"/>
        <v>0</v>
      </c>
      <c r="T142" s="241"/>
      <c r="U142" s="241"/>
      <c r="V142" s="240">
        <f t="shared" si="70"/>
        <v>0</v>
      </c>
      <c r="W142" s="331"/>
      <c r="X142" s="332"/>
      <c r="Y142" s="331"/>
      <c r="Z142" s="332"/>
      <c r="AA142" s="331"/>
      <c r="AB142" s="320"/>
      <c r="AC142" s="321"/>
      <c r="AD142" s="332"/>
      <c r="AE142" s="331"/>
      <c r="AF142" s="332"/>
      <c r="AG142" s="331"/>
      <c r="AH142" s="333"/>
      <c r="AI142" s="334"/>
      <c r="AJ142" s="332"/>
      <c r="AK142" s="331"/>
      <c r="AL142" s="333"/>
      <c r="AM142" s="334"/>
      <c r="AN142" s="332"/>
      <c r="AO142" s="331"/>
      <c r="AP142" s="332"/>
      <c r="AQ142" s="331"/>
      <c r="AR142" s="332"/>
      <c r="AS142" s="331"/>
      <c r="AT142" s="332"/>
      <c r="AU142" s="331"/>
      <c r="AV142" s="332"/>
      <c r="AW142" s="331"/>
      <c r="AX142" s="332"/>
      <c r="AY142" s="331"/>
      <c r="AZ142" s="332"/>
      <c r="BA142" s="335"/>
      <c r="BB142" s="332"/>
      <c r="BC142" s="331"/>
      <c r="BD142" s="332"/>
      <c r="BE142" s="331"/>
      <c r="BF142" s="340"/>
      <c r="BG142" s="334"/>
      <c r="BH142" s="320"/>
      <c r="BI142" s="320"/>
      <c r="BJ142" s="333"/>
      <c r="BK142" s="334"/>
      <c r="BL142" s="332"/>
      <c r="BM142" s="331"/>
      <c r="BN142" s="332"/>
      <c r="BO142" s="331"/>
      <c r="BP142" s="332"/>
      <c r="BQ142" s="331"/>
      <c r="BR142" s="332"/>
      <c r="BS142" s="331"/>
      <c r="BT142" s="332"/>
      <c r="BU142" s="331"/>
      <c r="BV142" s="332"/>
      <c r="BW142" s="331"/>
      <c r="BX142" s="320"/>
      <c r="BY142" s="320"/>
      <c r="BZ142" s="333"/>
      <c r="CA142" s="334"/>
      <c r="CB142" s="333"/>
      <c r="CC142" s="334"/>
      <c r="CD142" s="332"/>
      <c r="CE142" s="331"/>
      <c r="CF142" s="333"/>
      <c r="CG142" s="334"/>
      <c r="CH142" s="337"/>
      <c r="CI142" s="338"/>
      <c r="CJ142" s="332"/>
      <c r="CK142" s="331"/>
      <c r="CL142" s="332"/>
      <c r="CM142" s="331"/>
      <c r="CN142" s="332"/>
      <c r="CO142" s="331"/>
      <c r="CP142" s="332"/>
      <c r="CQ142" s="331"/>
      <c r="CR142" s="331"/>
      <c r="CS142" s="334"/>
      <c r="CT142" s="333"/>
      <c r="CU142" s="334"/>
      <c r="CV142" s="332"/>
      <c r="CW142" s="331"/>
      <c r="CX142" s="333"/>
      <c r="CY142" s="334"/>
      <c r="CZ142" s="333"/>
      <c r="DA142" s="334"/>
      <c r="DB142" s="320"/>
      <c r="DC142" s="320"/>
      <c r="DD142" s="333"/>
      <c r="DE142" s="334"/>
      <c r="DF142" s="332"/>
      <c r="DG142" s="331"/>
      <c r="DH142" s="333"/>
      <c r="DI142" s="334"/>
      <c r="DJ142" s="333"/>
      <c r="DK142" s="334"/>
      <c r="DL142" s="333"/>
      <c r="DM142" s="334"/>
      <c r="DN142" s="332"/>
      <c r="DO142" s="331"/>
      <c r="DP142" s="333"/>
      <c r="DQ142" s="334"/>
      <c r="DR142" s="332"/>
      <c r="DS142" s="331"/>
      <c r="DT142" s="333"/>
      <c r="DU142" s="334"/>
      <c r="DV142" s="320"/>
      <c r="DW142" s="320"/>
      <c r="DX142" s="333"/>
      <c r="DY142" s="334"/>
      <c r="DZ142" s="333"/>
      <c r="EA142" s="334"/>
      <c r="EB142" s="332"/>
      <c r="EC142" s="331"/>
      <c r="ED142" s="332"/>
      <c r="EE142" s="331"/>
      <c r="EF142" s="332"/>
      <c r="EG142" s="331"/>
      <c r="EH142" s="332"/>
      <c r="EI142" s="331"/>
      <c r="EJ142" s="332"/>
      <c r="EK142" s="331"/>
      <c r="EL142" s="332"/>
      <c r="EM142" s="331"/>
      <c r="EN142" s="332"/>
      <c r="EO142" s="331"/>
      <c r="EP142" s="332"/>
      <c r="EQ142" s="331"/>
      <c r="ER142" s="320"/>
      <c r="ES142" s="320"/>
      <c r="ET142" s="320"/>
      <c r="EU142" s="320"/>
      <c r="EV142" s="339"/>
      <c r="EW142" s="339"/>
      <c r="EX142" s="339"/>
      <c r="FA142" s="331"/>
    </row>
    <row r="143" spans="1:157" s="327" customFormat="1" ht="24">
      <c r="A143" s="317">
        <v>30</v>
      </c>
      <c r="B143" s="329" t="s">
        <v>143</v>
      </c>
      <c r="C143" s="330" t="s">
        <v>141</v>
      </c>
      <c r="D143" s="330">
        <v>2800</v>
      </c>
      <c r="E143" s="241"/>
      <c r="F143" s="241"/>
      <c r="G143" s="240">
        <f t="shared" si="25"/>
        <v>0</v>
      </c>
      <c r="H143" s="241"/>
      <c r="I143" s="241"/>
      <c r="J143" s="240">
        <f t="shared" si="67"/>
        <v>0</v>
      </c>
      <c r="K143" s="240">
        <f t="shared" si="71"/>
        <v>0</v>
      </c>
      <c r="L143" s="240">
        <f t="shared" si="71"/>
        <v>0</v>
      </c>
      <c r="M143" s="240">
        <f t="shared" si="68"/>
        <v>0</v>
      </c>
      <c r="N143" s="241"/>
      <c r="O143" s="241"/>
      <c r="P143" s="240">
        <f t="shared" si="29"/>
        <v>0</v>
      </c>
      <c r="Q143" s="241"/>
      <c r="R143" s="241"/>
      <c r="S143" s="240">
        <f t="shared" si="69"/>
        <v>0</v>
      </c>
      <c r="T143" s="241"/>
      <c r="U143" s="241"/>
      <c r="V143" s="240">
        <f t="shared" si="70"/>
        <v>0</v>
      </c>
      <c r="W143" s="331"/>
      <c r="X143" s="332"/>
      <c r="Y143" s="331"/>
      <c r="Z143" s="332"/>
      <c r="AA143" s="331"/>
      <c r="AB143" s="320"/>
      <c r="AC143" s="321"/>
      <c r="AD143" s="332"/>
      <c r="AE143" s="331"/>
      <c r="AF143" s="332"/>
      <c r="AG143" s="331"/>
      <c r="AH143" s="333"/>
      <c r="AI143" s="334"/>
      <c r="AJ143" s="332"/>
      <c r="AK143" s="331"/>
      <c r="AL143" s="333"/>
      <c r="AM143" s="334"/>
      <c r="AN143" s="332"/>
      <c r="AO143" s="331"/>
      <c r="AP143" s="332"/>
      <c r="AQ143" s="331"/>
      <c r="AR143" s="332"/>
      <c r="AS143" s="331"/>
      <c r="AT143" s="332"/>
      <c r="AU143" s="331"/>
      <c r="AV143" s="332"/>
      <c r="AW143" s="331"/>
      <c r="AX143" s="332"/>
      <c r="AY143" s="331"/>
      <c r="AZ143" s="332"/>
      <c r="BA143" s="335"/>
      <c r="BB143" s="332"/>
      <c r="BC143" s="331"/>
      <c r="BD143" s="332"/>
      <c r="BE143" s="331"/>
      <c r="BF143" s="340"/>
      <c r="BG143" s="334"/>
      <c r="BH143" s="320"/>
      <c r="BI143" s="320"/>
      <c r="BJ143" s="333"/>
      <c r="BK143" s="334"/>
      <c r="BL143" s="332"/>
      <c r="BM143" s="331"/>
      <c r="BN143" s="332"/>
      <c r="BO143" s="331"/>
      <c r="BP143" s="332"/>
      <c r="BQ143" s="331"/>
      <c r="BR143" s="332"/>
      <c r="BS143" s="331"/>
      <c r="BT143" s="332"/>
      <c r="BU143" s="331"/>
      <c r="BV143" s="332"/>
      <c r="BW143" s="331"/>
      <c r="BX143" s="320"/>
      <c r="BY143" s="320"/>
      <c r="BZ143" s="333"/>
      <c r="CA143" s="334"/>
      <c r="CB143" s="333"/>
      <c r="CC143" s="334"/>
      <c r="CD143" s="332"/>
      <c r="CE143" s="331"/>
      <c r="CF143" s="333"/>
      <c r="CG143" s="334"/>
      <c r="CH143" s="337"/>
      <c r="CI143" s="338"/>
      <c r="CJ143" s="332"/>
      <c r="CK143" s="331"/>
      <c r="CL143" s="332"/>
      <c r="CM143" s="331"/>
      <c r="CN143" s="332"/>
      <c r="CO143" s="331"/>
      <c r="CP143" s="332"/>
      <c r="CQ143" s="331"/>
      <c r="CR143" s="331"/>
      <c r="CS143" s="334"/>
      <c r="CT143" s="333"/>
      <c r="CU143" s="334"/>
      <c r="CV143" s="332"/>
      <c r="CW143" s="331"/>
      <c r="CX143" s="333"/>
      <c r="CY143" s="334"/>
      <c r="CZ143" s="333"/>
      <c r="DA143" s="334"/>
      <c r="DB143" s="320"/>
      <c r="DC143" s="320"/>
      <c r="DD143" s="333"/>
      <c r="DE143" s="334"/>
      <c r="DF143" s="332"/>
      <c r="DG143" s="331"/>
      <c r="DH143" s="333"/>
      <c r="DI143" s="334"/>
      <c r="DJ143" s="333"/>
      <c r="DK143" s="334"/>
      <c r="DL143" s="333"/>
      <c r="DM143" s="334"/>
      <c r="DN143" s="332"/>
      <c r="DO143" s="331"/>
      <c r="DP143" s="333"/>
      <c r="DQ143" s="334"/>
      <c r="DR143" s="332"/>
      <c r="DS143" s="331"/>
      <c r="DT143" s="333"/>
      <c r="DU143" s="334"/>
      <c r="DV143" s="320"/>
      <c r="DW143" s="320"/>
      <c r="DX143" s="333"/>
      <c r="DY143" s="334"/>
      <c r="DZ143" s="333"/>
      <c r="EA143" s="334"/>
      <c r="EB143" s="332"/>
      <c r="EC143" s="331"/>
      <c r="ED143" s="332"/>
      <c r="EE143" s="331"/>
      <c r="EF143" s="332"/>
      <c r="EG143" s="331"/>
      <c r="EH143" s="332"/>
      <c r="EI143" s="331"/>
      <c r="EJ143" s="332"/>
      <c r="EK143" s="331"/>
      <c r="EL143" s="332"/>
      <c r="EM143" s="331"/>
      <c r="EN143" s="332"/>
      <c r="EO143" s="331"/>
      <c r="EP143" s="332"/>
      <c r="EQ143" s="331"/>
      <c r="ER143" s="320"/>
      <c r="ES143" s="320"/>
      <c r="ET143" s="320"/>
      <c r="EU143" s="320"/>
      <c r="EV143" s="339"/>
      <c r="EW143" s="339"/>
      <c r="EX143" s="339"/>
      <c r="FA143" s="331"/>
    </row>
    <row r="144" spans="1:157" s="327" customFormat="1" ht="24">
      <c r="A144" s="328">
        <v>31</v>
      </c>
      <c r="B144" s="329" t="s">
        <v>144</v>
      </c>
      <c r="C144" s="330" t="s">
        <v>141</v>
      </c>
      <c r="D144" s="330">
        <v>2800</v>
      </c>
      <c r="E144" s="241"/>
      <c r="F144" s="241"/>
      <c r="G144" s="240">
        <f t="shared" si="25"/>
        <v>0</v>
      </c>
      <c r="H144" s="241"/>
      <c r="I144" s="241"/>
      <c r="J144" s="240">
        <f t="shared" si="67"/>
        <v>0</v>
      </c>
      <c r="K144" s="240">
        <f t="shared" si="71"/>
        <v>0</v>
      </c>
      <c r="L144" s="240">
        <f t="shared" si="71"/>
        <v>0</v>
      </c>
      <c r="M144" s="240">
        <f t="shared" si="68"/>
        <v>0</v>
      </c>
      <c r="N144" s="241"/>
      <c r="O144" s="241"/>
      <c r="P144" s="240">
        <f t="shared" si="29"/>
        <v>0</v>
      </c>
      <c r="Q144" s="241"/>
      <c r="R144" s="241"/>
      <c r="S144" s="240">
        <f t="shared" si="69"/>
        <v>0</v>
      </c>
      <c r="T144" s="241"/>
      <c r="U144" s="241"/>
      <c r="V144" s="240">
        <f t="shared" si="70"/>
        <v>0</v>
      </c>
      <c r="W144" s="331"/>
      <c r="X144" s="332"/>
      <c r="Y144" s="331"/>
      <c r="Z144" s="332"/>
      <c r="AA144" s="331"/>
      <c r="AB144" s="320"/>
      <c r="AC144" s="321"/>
      <c r="AD144" s="332"/>
      <c r="AE144" s="331"/>
      <c r="AF144" s="332"/>
      <c r="AG144" s="331"/>
      <c r="AH144" s="332"/>
      <c r="AI144" s="331"/>
      <c r="AJ144" s="332"/>
      <c r="AK144" s="331"/>
      <c r="AL144" s="333"/>
      <c r="AM144" s="334"/>
      <c r="AN144" s="332"/>
      <c r="AO144" s="331"/>
      <c r="AP144" s="332"/>
      <c r="AQ144" s="331"/>
      <c r="AR144" s="332"/>
      <c r="AS144" s="331"/>
      <c r="AT144" s="332"/>
      <c r="AU144" s="331"/>
      <c r="AV144" s="332"/>
      <c r="AW144" s="331"/>
      <c r="AX144" s="332"/>
      <c r="AY144" s="331"/>
      <c r="AZ144" s="332"/>
      <c r="BA144" s="335"/>
      <c r="BB144" s="332"/>
      <c r="BC144" s="331"/>
      <c r="BD144" s="332"/>
      <c r="BE144" s="331"/>
      <c r="BF144" s="340"/>
      <c r="BG144" s="334"/>
      <c r="BH144" s="320"/>
      <c r="BI144" s="320"/>
      <c r="BJ144" s="333"/>
      <c r="BK144" s="334"/>
      <c r="BL144" s="332"/>
      <c r="BM144" s="331"/>
      <c r="BN144" s="332"/>
      <c r="BO144" s="331"/>
      <c r="BP144" s="332"/>
      <c r="BQ144" s="331"/>
      <c r="BR144" s="332"/>
      <c r="BS144" s="331"/>
      <c r="BT144" s="332"/>
      <c r="BU144" s="331"/>
      <c r="BV144" s="332"/>
      <c r="BW144" s="331"/>
      <c r="BX144" s="320"/>
      <c r="BY144" s="320"/>
      <c r="BZ144" s="333"/>
      <c r="CA144" s="334"/>
      <c r="CB144" s="333"/>
      <c r="CC144" s="334"/>
      <c r="CD144" s="332"/>
      <c r="CE144" s="331"/>
      <c r="CF144" s="333"/>
      <c r="CG144" s="334"/>
      <c r="CH144" s="337"/>
      <c r="CI144" s="338"/>
      <c r="CJ144" s="332"/>
      <c r="CK144" s="331"/>
      <c r="CL144" s="332"/>
      <c r="CM144" s="331"/>
      <c r="CN144" s="332"/>
      <c r="CO144" s="331"/>
      <c r="CP144" s="332"/>
      <c r="CQ144" s="331"/>
      <c r="CR144" s="331"/>
      <c r="CS144" s="334"/>
      <c r="CT144" s="333"/>
      <c r="CU144" s="334"/>
      <c r="CV144" s="332"/>
      <c r="CW144" s="331"/>
      <c r="CX144" s="333"/>
      <c r="CY144" s="334"/>
      <c r="CZ144" s="333"/>
      <c r="DA144" s="334"/>
      <c r="DB144" s="320"/>
      <c r="DC144" s="320"/>
      <c r="DD144" s="333"/>
      <c r="DE144" s="334"/>
      <c r="DF144" s="332"/>
      <c r="DG144" s="331"/>
      <c r="DH144" s="333"/>
      <c r="DI144" s="334"/>
      <c r="DJ144" s="333"/>
      <c r="DK144" s="334"/>
      <c r="DL144" s="333"/>
      <c r="DM144" s="334"/>
      <c r="DN144" s="332"/>
      <c r="DO144" s="331"/>
      <c r="DP144" s="333"/>
      <c r="DQ144" s="334"/>
      <c r="DR144" s="332"/>
      <c r="DS144" s="331"/>
      <c r="DT144" s="333"/>
      <c r="DU144" s="334"/>
      <c r="DV144" s="320"/>
      <c r="DW144" s="320"/>
      <c r="DX144" s="333"/>
      <c r="DY144" s="334"/>
      <c r="DZ144" s="333"/>
      <c r="EA144" s="334"/>
      <c r="EB144" s="332"/>
      <c r="EC144" s="331"/>
      <c r="ED144" s="332"/>
      <c r="EE144" s="331"/>
      <c r="EF144" s="332"/>
      <c r="EG144" s="331"/>
      <c r="EH144" s="332"/>
      <c r="EI144" s="331"/>
      <c r="EJ144" s="332"/>
      <c r="EK144" s="331"/>
      <c r="EL144" s="332"/>
      <c r="EM144" s="331"/>
      <c r="EN144" s="332"/>
      <c r="EO144" s="331"/>
      <c r="EP144" s="332"/>
      <c r="EQ144" s="331"/>
      <c r="ER144" s="320"/>
      <c r="ES144" s="320"/>
      <c r="ET144" s="320"/>
      <c r="EU144" s="320"/>
      <c r="EV144" s="339"/>
      <c r="EW144" s="339"/>
      <c r="EX144" s="339"/>
      <c r="FA144" s="331"/>
    </row>
    <row r="145" spans="1:157" s="327" customFormat="1" ht="24">
      <c r="A145" s="317">
        <v>32</v>
      </c>
      <c r="B145" s="329" t="s">
        <v>145</v>
      </c>
      <c r="C145" s="330" t="s">
        <v>141</v>
      </c>
      <c r="D145" s="330">
        <v>2800</v>
      </c>
      <c r="E145" s="241"/>
      <c r="F145" s="241"/>
      <c r="G145" s="240">
        <f t="shared" si="25"/>
        <v>0</v>
      </c>
      <c r="H145" s="241"/>
      <c r="I145" s="241"/>
      <c r="J145" s="240">
        <f t="shared" si="67"/>
        <v>0</v>
      </c>
      <c r="K145" s="240">
        <f t="shared" si="71"/>
        <v>0</v>
      </c>
      <c r="L145" s="240">
        <f t="shared" si="71"/>
        <v>0</v>
      </c>
      <c r="M145" s="240">
        <f t="shared" si="68"/>
        <v>0</v>
      </c>
      <c r="N145" s="241"/>
      <c r="O145" s="241"/>
      <c r="P145" s="240">
        <f t="shared" si="29"/>
        <v>0</v>
      </c>
      <c r="Q145" s="241"/>
      <c r="R145" s="241"/>
      <c r="S145" s="240">
        <f t="shared" si="69"/>
        <v>0</v>
      </c>
      <c r="T145" s="241"/>
      <c r="U145" s="241"/>
      <c r="V145" s="240">
        <f t="shared" si="70"/>
        <v>0</v>
      </c>
      <c r="W145" s="331"/>
      <c r="X145" s="332"/>
      <c r="Y145" s="331"/>
      <c r="Z145" s="332"/>
      <c r="AA145" s="331"/>
      <c r="AB145" s="320"/>
      <c r="AC145" s="321"/>
      <c r="AD145" s="332"/>
      <c r="AE145" s="331"/>
      <c r="AF145" s="332"/>
      <c r="AG145" s="331"/>
      <c r="AH145" s="332"/>
      <c r="AI145" s="331"/>
      <c r="AJ145" s="332"/>
      <c r="AK145" s="331"/>
      <c r="AL145" s="333"/>
      <c r="AM145" s="334"/>
      <c r="AN145" s="332"/>
      <c r="AO145" s="331"/>
      <c r="AP145" s="332"/>
      <c r="AQ145" s="331"/>
      <c r="AR145" s="332"/>
      <c r="AS145" s="331"/>
      <c r="AT145" s="332"/>
      <c r="AU145" s="331"/>
      <c r="AV145" s="332"/>
      <c r="AW145" s="331"/>
      <c r="AX145" s="332"/>
      <c r="AY145" s="331"/>
      <c r="AZ145" s="332"/>
      <c r="BA145" s="335"/>
      <c r="BB145" s="332"/>
      <c r="BC145" s="331"/>
      <c r="BD145" s="332"/>
      <c r="BE145" s="331"/>
      <c r="BF145" s="340"/>
      <c r="BG145" s="334"/>
      <c r="BH145" s="320"/>
      <c r="BI145" s="320"/>
      <c r="BJ145" s="333"/>
      <c r="BK145" s="334"/>
      <c r="BL145" s="332"/>
      <c r="BM145" s="331"/>
      <c r="BN145" s="332"/>
      <c r="BO145" s="331"/>
      <c r="BP145" s="332"/>
      <c r="BQ145" s="331"/>
      <c r="BR145" s="332"/>
      <c r="BS145" s="331"/>
      <c r="BT145" s="332"/>
      <c r="BU145" s="331"/>
      <c r="BV145" s="332"/>
      <c r="BW145" s="331"/>
      <c r="BX145" s="320"/>
      <c r="BY145" s="320"/>
      <c r="BZ145" s="333"/>
      <c r="CA145" s="334"/>
      <c r="CB145" s="333"/>
      <c r="CC145" s="334"/>
      <c r="CD145" s="332"/>
      <c r="CE145" s="331"/>
      <c r="CF145" s="333"/>
      <c r="CG145" s="334"/>
      <c r="CH145" s="337"/>
      <c r="CI145" s="338"/>
      <c r="CJ145" s="332"/>
      <c r="CK145" s="331"/>
      <c r="CL145" s="332"/>
      <c r="CM145" s="331"/>
      <c r="CN145" s="332"/>
      <c r="CO145" s="331"/>
      <c r="CP145" s="332"/>
      <c r="CQ145" s="331"/>
      <c r="CR145" s="331"/>
      <c r="CS145" s="334"/>
      <c r="CT145" s="333"/>
      <c r="CU145" s="334"/>
      <c r="CV145" s="332"/>
      <c r="CW145" s="331"/>
      <c r="CX145" s="333"/>
      <c r="CY145" s="334"/>
      <c r="CZ145" s="333"/>
      <c r="DA145" s="334"/>
      <c r="DB145" s="320"/>
      <c r="DC145" s="320"/>
      <c r="DD145" s="333"/>
      <c r="DE145" s="334"/>
      <c r="DF145" s="332"/>
      <c r="DG145" s="331"/>
      <c r="DH145" s="333"/>
      <c r="DI145" s="334"/>
      <c r="DJ145" s="333"/>
      <c r="DK145" s="334"/>
      <c r="DL145" s="333"/>
      <c r="DM145" s="334"/>
      <c r="DN145" s="332"/>
      <c r="DO145" s="331"/>
      <c r="DP145" s="333"/>
      <c r="DQ145" s="334"/>
      <c r="DR145" s="332"/>
      <c r="DS145" s="331"/>
      <c r="DT145" s="333"/>
      <c r="DU145" s="334"/>
      <c r="DV145" s="320"/>
      <c r="DW145" s="320"/>
      <c r="DX145" s="333"/>
      <c r="DY145" s="334"/>
      <c r="DZ145" s="333"/>
      <c r="EA145" s="334"/>
      <c r="EB145" s="332"/>
      <c r="EC145" s="331"/>
      <c r="ED145" s="332"/>
      <c r="EE145" s="331"/>
      <c r="EF145" s="332"/>
      <c r="EG145" s="331"/>
      <c r="EH145" s="332"/>
      <c r="EI145" s="331"/>
      <c r="EJ145" s="332"/>
      <c r="EK145" s="331"/>
      <c r="EL145" s="332"/>
      <c r="EM145" s="331"/>
      <c r="EN145" s="332"/>
      <c r="EO145" s="331"/>
      <c r="EP145" s="332"/>
      <c r="EQ145" s="331"/>
      <c r="ER145" s="320"/>
      <c r="ES145" s="320"/>
      <c r="ET145" s="320"/>
      <c r="EU145" s="320"/>
      <c r="EV145" s="339"/>
      <c r="EW145" s="339"/>
      <c r="EX145" s="339"/>
      <c r="FA145" s="331"/>
    </row>
    <row r="146" spans="1:157" s="327" customFormat="1" ht="24">
      <c r="A146" s="328">
        <v>33</v>
      </c>
      <c r="B146" s="329" t="s">
        <v>146</v>
      </c>
      <c r="C146" s="330" t="s">
        <v>141</v>
      </c>
      <c r="D146" s="330">
        <v>2800</v>
      </c>
      <c r="E146" s="241"/>
      <c r="F146" s="241"/>
      <c r="G146" s="240">
        <f t="shared" si="25"/>
        <v>0</v>
      </c>
      <c r="H146" s="241"/>
      <c r="I146" s="241"/>
      <c r="J146" s="240">
        <f t="shared" si="67"/>
        <v>0</v>
      </c>
      <c r="K146" s="240">
        <f t="shared" si="71"/>
        <v>0</v>
      </c>
      <c r="L146" s="240">
        <f t="shared" si="71"/>
        <v>0</v>
      </c>
      <c r="M146" s="240">
        <f t="shared" si="68"/>
        <v>0</v>
      </c>
      <c r="N146" s="241"/>
      <c r="O146" s="241"/>
      <c r="P146" s="240">
        <f t="shared" si="29"/>
        <v>0</v>
      </c>
      <c r="Q146" s="241"/>
      <c r="R146" s="241"/>
      <c r="S146" s="240">
        <f t="shared" si="69"/>
        <v>0</v>
      </c>
      <c r="T146" s="241"/>
      <c r="U146" s="241"/>
      <c r="V146" s="240">
        <f t="shared" si="70"/>
        <v>0</v>
      </c>
      <c r="W146" s="331"/>
      <c r="X146" s="332"/>
      <c r="Y146" s="331"/>
      <c r="Z146" s="332"/>
      <c r="AA146" s="331"/>
      <c r="AB146" s="320"/>
      <c r="AC146" s="321"/>
      <c r="AD146" s="332"/>
      <c r="AE146" s="331"/>
      <c r="AF146" s="332"/>
      <c r="AG146" s="331"/>
      <c r="AH146" s="332"/>
      <c r="AI146" s="331"/>
      <c r="AJ146" s="332"/>
      <c r="AK146" s="331"/>
      <c r="AL146" s="333"/>
      <c r="AM146" s="334"/>
      <c r="AN146" s="332"/>
      <c r="AO146" s="331"/>
      <c r="AP146" s="332"/>
      <c r="AQ146" s="331"/>
      <c r="AR146" s="332"/>
      <c r="AS146" s="331"/>
      <c r="AT146" s="332"/>
      <c r="AU146" s="331"/>
      <c r="AV146" s="332"/>
      <c r="AW146" s="331"/>
      <c r="AX146" s="332"/>
      <c r="AY146" s="331"/>
      <c r="AZ146" s="332"/>
      <c r="BA146" s="335"/>
      <c r="BB146" s="332"/>
      <c r="BC146" s="331"/>
      <c r="BD146" s="332"/>
      <c r="BE146" s="331"/>
      <c r="BF146" s="340"/>
      <c r="BG146" s="334"/>
      <c r="BH146" s="320"/>
      <c r="BI146" s="320"/>
      <c r="BJ146" s="333"/>
      <c r="BK146" s="334"/>
      <c r="BL146" s="332"/>
      <c r="BM146" s="331"/>
      <c r="BN146" s="332"/>
      <c r="BO146" s="331"/>
      <c r="BP146" s="332"/>
      <c r="BQ146" s="331"/>
      <c r="BR146" s="332"/>
      <c r="BS146" s="331"/>
      <c r="BT146" s="332"/>
      <c r="BU146" s="331"/>
      <c r="BV146" s="332"/>
      <c r="BW146" s="331"/>
      <c r="BX146" s="320"/>
      <c r="BY146" s="320"/>
      <c r="BZ146" s="333"/>
      <c r="CA146" s="334"/>
      <c r="CB146" s="333"/>
      <c r="CC146" s="334"/>
      <c r="CD146" s="332"/>
      <c r="CE146" s="331"/>
      <c r="CF146" s="333"/>
      <c r="CG146" s="334"/>
      <c r="CH146" s="337"/>
      <c r="CI146" s="338"/>
      <c r="CJ146" s="332"/>
      <c r="CK146" s="331"/>
      <c r="CL146" s="333"/>
      <c r="CM146" s="334"/>
      <c r="CN146" s="332"/>
      <c r="CO146" s="331"/>
      <c r="CP146" s="332"/>
      <c r="CQ146" s="331"/>
      <c r="CR146" s="331"/>
      <c r="CS146" s="334"/>
      <c r="CT146" s="333"/>
      <c r="CU146" s="334"/>
      <c r="CV146" s="332"/>
      <c r="CW146" s="331"/>
      <c r="CX146" s="332"/>
      <c r="CY146" s="331"/>
      <c r="CZ146" s="332"/>
      <c r="DA146" s="331"/>
      <c r="DB146" s="320"/>
      <c r="DC146" s="320"/>
      <c r="DD146" s="333"/>
      <c r="DE146" s="334"/>
      <c r="DF146" s="332"/>
      <c r="DG146" s="331"/>
      <c r="DH146" s="333"/>
      <c r="DI146" s="334"/>
      <c r="DJ146" s="333"/>
      <c r="DK146" s="334"/>
      <c r="DL146" s="333"/>
      <c r="DM146" s="334"/>
      <c r="DN146" s="332"/>
      <c r="DO146" s="331"/>
      <c r="DP146" s="332"/>
      <c r="DQ146" s="331"/>
      <c r="DR146" s="332"/>
      <c r="DS146" s="331"/>
      <c r="DT146" s="333"/>
      <c r="DU146" s="334"/>
      <c r="DV146" s="320"/>
      <c r="DW146" s="320"/>
      <c r="DX146" s="333"/>
      <c r="DY146" s="334"/>
      <c r="DZ146" s="333"/>
      <c r="EA146" s="334"/>
      <c r="EB146" s="332"/>
      <c r="EC146" s="331"/>
      <c r="ED146" s="332"/>
      <c r="EE146" s="331"/>
      <c r="EF146" s="332"/>
      <c r="EG146" s="331"/>
      <c r="EH146" s="332"/>
      <c r="EI146" s="331"/>
      <c r="EJ146" s="332"/>
      <c r="EK146" s="331"/>
      <c r="EL146" s="332"/>
      <c r="EM146" s="331"/>
      <c r="EN146" s="332"/>
      <c r="EO146" s="331"/>
      <c r="EP146" s="332"/>
      <c r="EQ146" s="331"/>
      <c r="ER146" s="320"/>
      <c r="ES146" s="320"/>
      <c r="ET146" s="320"/>
      <c r="EU146" s="320"/>
      <c r="EV146" s="339"/>
      <c r="EW146" s="339"/>
      <c r="EX146" s="339"/>
      <c r="FA146" s="331"/>
    </row>
    <row r="147" spans="1:157" s="327" customFormat="1" ht="24">
      <c r="A147" s="317">
        <v>34</v>
      </c>
      <c r="B147" s="329" t="s">
        <v>147</v>
      </c>
      <c r="C147" s="330" t="s">
        <v>141</v>
      </c>
      <c r="D147" s="330">
        <v>2800</v>
      </c>
      <c r="E147" s="241"/>
      <c r="F147" s="241"/>
      <c r="G147" s="240">
        <f t="shared" ref="G147:G210" si="72">SUM(E147:F147)</f>
        <v>0</v>
      </c>
      <c r="H147" s="241"/>
      <c r="I147" s="241"/>
      <c r="J147" s="240">
        <f t="shared" si="67"/>
        <v>0</v>
      </c>
      <c r="K147" s="240">
        <f t="shared" si="71"/>
        <v>0</v>
      </c>
      <c r="L147" s="240">
        <f t="shared" si="71"/>
        <v>0</v>
      </c>
      <c r="M147" s="240">
        <f t="shared" si="68"/>
        <v>0</v>
      </c>
      <c r="N147" s="241"/>
      <c r="O147" s="241"/>
      <c r="P147" s="240">
        <f t="shared" ref="P147:P210" si="73">SUM(N147:O147)</f>
        <v>0</v>
      </c>
      <c r="Q147" s="241"/>
      <c r="R147" s="241"/>
      <c r="S147" s="240">
        <f t="shared" si="69"/>
        <v>0</v>
      </c>
      <c r="T147" s="241"/>
      <c r="U147" s="241"/>
      <c r="V147" s="240">
        <f t="shared" si="70"/>
        <v>0</v>
      </c>
      <c r="W147" s="331"/>
      <c r="X147" s="332"/>
      <c r="Y147" s="331"/>
      <c r="Z147" s="332"/>
      <c r="AA147" s="331"/>
      <c r="AB147" s="320"/>
      <c r="AC147" s="321"/>
      <c r="AD147" s="332"/>
      <c r="AE147" s="331"/>
      <c r="AF147" s="332"/>
      <c r="AG147" s="331"/>
      <c r="AH147" s="332"/>
      <c r="AI147" s="331"/>
      <c r="AJ147" s="332"/>
      <c r="AK147" s="331"/>
      <c r="AL147" s="333"/>
      <c r="AM147" s="334"/>
      <c r="AN147" s="332"/>
      <c r="AO147" s="331"/>
      <c r="AP147" s="332"/>
      <c r="AQ147" s="331"/>
      <c r="AR147" s="332"/>
      <c r="AS147" s="331"/>
      <c r="AT147" s="332"/>
      <c r="AU147" s="331"/>
      <c r="AV147" s="332"/>
      <c r="AW147" s="331"/>
      <c r="AX147" s="332"/>
      <c r="AY147" s="331"/>
      <c r="AZ147" s="332"/>
      <c r="BA147" s="335"/>
      <c r="BB147" s="332"/>
      <c r="BC147" s="331"/>
      <c r="BD147" s="332"/>
      <c r="BE147" s="331"/>
      <c r="BF147" s="340"/>
      <c r="BG147" s="334"/>
      <c r="BH147" s="320"/>
      <c r="BI147" s="320"/>
      <c r="BJ147" s="333"/>
      <c r="BK147" s="334"/>
      <c r="BL147" s="332"/>
      <c r="BM147" s="331"/>
      <c r="BN147" s="332"/>
      <c r="BO147" s="331"/>
      <c r="BP147" s="332"/>
      <c r="BQ147" s="331"/>
      <c r="BR147" s="332"/>
      <c r="BS147" s="331"/>
      <c r="BT147" s="332"/>
      <c r="BU147" s="331"/>
      <c r="BV147" s="332"/>
      <c r="BW147" s="331"/>
      <c r="BX147" s="320"/>
      <c r="BY147" s="320"/>
      <c r="BZ147" s="333"/>
      <c r="CA147" s="334"/>
      <c r="CB147" s="333"/>
      <c r="CC147" s="334"/>
      <c r="CD147" s="332"/>
      <c r="CE147" s="331"/>
      <c r="CF147" s="333"/>
      <c r="CG147" s="334"/>
      <c r="CH147" s="337"/>
      <c r="CI147" s="338"/>
      <c r="CJ147" s="332"/>
      <c r="CK147" s="331"/>
      <c r="CL147" s="332"/>
      <c r="CM147" s="331"/>
      <c r="CN147" s="332"/>
      <c r="CO147" s="331"/>
      <c r="CP147" s="332"/>
      <c r="CQ147" s="331"/>
      <c r="CR147" s="331"/>
      <c r="CS147" s="334"/>
      <c r="CT147" s="333"/>
      <c r="CU147" s="334"/>
      <c r="CV147" s="332"/>
      <c r="CW147" s="331"/>
      <c r="CX147" s="333"/>
      <c r="CY147" s="334"/>
      <c r="CZ147" s="333"/>
      <c r="DA147" s="334"/>
      <c r="DB147" s="320"/>
      <c r="DC147" s="320"/>
      <c r="DD147" s="333"/>
      <c r="DE147" s="334"/>
      <c r="DF147" s="332"/>
      <c r="DG147" s="331"/>
      <c r="DH147" s="333"/>
      <c r="DI147" s="334"/>
      <c r="DJ147" s="333"/>
      <c r="DK147" s="334"/>
      <c r="DL147" s="333"/>
      <c r="DM147" s="334"/>
      <c r="DN147" s="332"/>
      <c r="DO147" s="331"/>
      <c r="DP147" s="333"/>
      <c r="DQ147" s="334"/>
      <c r="DR147" s="332"/>
      <c r="DS147" s="331"/>
      <c r="DT147" s="333"/>
      <c r="DU147" s="334"/>
      <c r="DV147" s="320"/>
      <c r="DW147" s="320"/>
      <c r="DX147" s="333"/>
      <c r="DY147" s="334"/>
      <c r="DZ147" s="333"/>
      <c r="EA147" s="334"/>
      <c r="EB147" s="332"/>
      <c r="EC147" s="331"/>
      <c r="ED147" s="332"/>
      <c r="EE147" s="331"/>
      <c r="EF147" s="332"/>
      <c r="EG147" s="331"/>
      <c r="EH147" s="332"/>
      <c r="EI147" s="331"/>
      <c r="EJ147" s="332"/>
      <c r="EK147" s="331"/>
      <c r="EL147" s="332"/>
      <c r="EM147" s="331"/>
      <c r="EN147" s="332"/>
      <c r="EO147" s="331"/>
      <c r="EP147" s="332"/>
      <c r="EQ147" s="331"/>
      <c r="ER147" s="320"/>
      <c r="ES147" s="320"/>
      <c r="ET147" s="320"/>
      <c r="EU147" s="320"/>
      <c r="EV147" s="339"/>
      <c r="EW147" s="339"/>
      <c r="EX147" s="339"/>
      <c r="FA147" s="331"/>
    </row>
    <row r="148" spans="1:157" s="327" customFormat="1" ht="24">
      <c r="A148" s="328">
        <v>35</v>
      </c>
      <c r="B148" s="329" t="s">
        <v>148</v>
      </c>
      <c r="C148" s="330" t="s">
        <v>141</v>
      </c>
      <c r="D148" s="330">
        <v>2800</v>
      </c>
      <c r="E148" s="241"/>
      <c r="F148" s="241"/>
      <c r="G148" s="240">
        <f t="shared" si="72"/>
        <v>0</v>
      </c>
      <c r="H148" s="241"/>
      <c r="I148" s="241"/>
      <c r="J148" s="240">
        <f t="shared" si="67"/>
        <v>0</v>
      </c>
      <c r="K148" s="240">
        <f t="shared" si="71"/>
        <v>0</v>
      </c>
      <c r="L148" s="240">
        <f t="shared" si="71"/>
        <v>0</v>
      </c>
      <c r="M148" s="240">
        <f t="shared" si="68"/>
        <v>0</v>
      </c>
      <c r="N148" s="241"/>
      <c r="O148" s="241"/>
      <c r="P148" s="240">
        <f t="shared" si="73"/>
        <v>0</v>
      </c>
      <c r="Q148" s="241"/>
      <c r="R148" s="241"/>
      <c r="S148" s="240">
        <f t="shared" si="69"/>
        <v>0</v>
      </c>
      <c r="T148" s="241"/>
      <c r="U148" s="241"/>
      <c r="V148" s="240">
        <f t="shared" si="70"/>
        <v>0</v>
      </c>
      <c r="W148" s="331"/>
      <c r="X148" s="332"/>
      <c r="Y148" s="331"/>
      <c r="Z148" s="332"/>
      <c r="AA148" s="331"/>
      <c r="AB148" s="320"/>
      <c r="AC148" s="321"/>
      <c r="AD148" s="332"/>
      <c r="AE148" s="331"/>
      <c r="AF148" s="332"/>
      <c r="AG148" s="331"/>
      <c r="AH148" s="332"/>
      <c r="AI148" s="331"/>
      <c r="AJ148" s="332"/>
      <c r="AK148" s="331"/>
      <c r="AL148" s="333"/>
      <c r="AM148" s="334"/>
      <c r="AN148" s="332"/>
      <c r="AO148" s="331"/>
      <c r="AP148" s="332"/>
      <c r="AQ148" s="331"/>
      <c r="AR148" s="332"/>
      <c r="AS148" s="331"/>
      <c r="AT148" s="332"/>
      <c r="AU148" s="331"/>
      <c r="AV148" s="332"/>
      <c r="AW148" s="331"/>
      <c r="AX148" s="332"/>
      <c r="AY148" s="331"/>
      <c r="AZ148" s="332"/>
      <c r="BA148" s="335"/>
      <c r="BB148" s="332"/>
      <c r="BC148" s="331"/>
      <c r="BD148" s="332"/>
      <c r="BE148" s="331"/>
      <c r="BF148" s="340"/>
      <c r="BG148" s="334"/>
      <c r="BH148" s="320"/>
      <c r="BI148" s="320"/>
      <c r="BJ148" s="333"/>
      <c r="BK148" s="334"/>
      <c r="BL148" s="332"/>
      <c r="BM148" s="331"/>
      <c r="BN148" s="332"/>
      <c r="BO148" s="331"/>
      <c r="BP148" s="332"/>
      <c r="BQ148" s="331"/>
      <c r="BR148" s="332"/>
      <c r="BS148" s="331"/>
      <c r="BT148" s="332"/>
      <c r="BU148" s="331"/>
      <c r="BV148" s="332"/>
      <c r="BW148" s="331"/>
      <c r="BX148" s="320"/>
      <c r="BY148" s="320"/>
      <c r="BZ148" s="333"/>
      <c r="CA148" s="334"/>
      <c r="CB148" s="333"/>
      <c r="CC148" s="334"/>
      <c r="CD148" s="332"/>
      <c r="CE148" s="331"/>
      <c r="CF148" s="333"/>
      <c r="CG148" s="334"/>
      <c r="CH148" s="337"/>
      <c r="CI148" s="338"/>
      <c r="CJ148" s="332"/>
      <c r="CK148" s="331"/>
      <c r="CL148" s="332"/>
      <c r="CM148" s="331"/>
      <c r="CN148" s="332"/>
      <c r="CO148" s="331"/>
      <c r="CP148" s="332"/>
      <c r="CQ148" s="331"/>
      <c r="CR148" s="331"/>
      <c r="CS148" s="334"/>
      <c r="CT148" s="333"/>
      <c r="CU148" s="334"/>
      <c r="CV148" s="332"/>
      <c r="CW148" s="331"/>
      <c r="CX148" s="333"/>
      <c r="CY148" s="334"/>
      <c r="CZ148" s="333"/>
      <c r="DA148" s="334"/>
      <c r="DB148" s="320"/>
      <c r="DC148" s="320"/>
      <c r="DD148" s="333"/>
      <c r="DE148" s="334"/>
      <c r="DF148" s="332"/>
      <c r="DG148" s="331"/>
      <c r="DH148" s="333"/>
      <c r="DI148" s="334"/>
      <c r="DJ148" s="333"/>
      <c r="DK148" s="334"/>
      <c r="DL148" s="333"/>
      <c r="DM148" s="334"/>
      <c r="DN148" s="332"/>
      <c r="DO148" s="331"/>
      <c r="DP148" s="333"/>
      <c r="DQ148" s="334"/>
      <c r="DR148" s="332"/>
      <c r="DS148" s="331"/>
      <c r="DT148" s="333"/>
      <c r="DU148" s="334"/>
      <c r="DV148" s="320"/>
      <c r="DW148" s="320"/>
      <c r="DX148" s="333"/>
      <c r="DY148" s="334"/>
      <c r="DZ148" s="333"/>
      <c r="EA148" s="334"/>
      <c r="EB148" s="332"/>
      <c r="EC148" s="331"/>
      <c r="ED148" s="332"/>
      <c r="EE148" s="331"/>
      <c r="EF148" s="332"/>
      <c r="EG148" s="331"/>
      <c r="EH148" s="332"/>
      <c r="EI148" s="331"/>
      <c r="EJ148" s="332"/>
      <c r="EK148" s="331"/>
      <c r="EL148" s="332"/>
      <c r="EM148" s="331"/>
      <c r="EN148" s="332"/>
      <c r="EO148" s="331"/>
      <c r="EP148" s="332"/>
      <c r="EQ148" s="331"/>
      <c r="ER148" s="320"/>
      <c r="ES148" s="320"/>
      <c r="ET148" s="320"/>
      <c r="EU148" s="320"/>
      <c r="EV148" s="499"/>
      <c r="EW148" s="500"/>
      <c r="EX148" s="339"/>
      <c r="FA148" s="331"/>
    </row>
    <row r="149" spans="1:157" s="327" customFormat="1" ht="24">
      <c r="A149" s="317">
        <v>36</v>
      </c>
      <c r="B149" s="329" t="s">
        <v>125</v>
      </c>
      <c r="C149" s="330" t="s">
        <v>141</v>
      </c>
      <c r="D149" s="330">
        <v>2800</v>
      </c>
      <c r="E149" s="241"/>
      <c r="F149" s="241"/>
      <c r="G149" s="240">
        <f t="shared" si="72"/>
        <v>0</v>
      </c>
      <c r="H149" s="241"/>
      <c r="I149" s="241"/>
      <c r="J149" s="240">
        <f t="shared" si="67"/>
        <v>0</v>
      </c>
      <c r="K149" s="240">
        <f t="shared" si="71"/>
        <v>0</v>
      </c>
      <c r="L149" s="240">
        <f t="shared" si="71"/>
        <v>0</v>
      </c>
      <c r="M149" s="240">
        <f t="shared" si="68"/>
        <v>0</v>
      </c>
      <c r="N149" s="241"/>
      <c r="O149" s="241"/>
      <c r="P149" s="240">
        <f t="shared" si="73"/>
        <v>0</v>
      </c>
      <c r="Q149" s="241"/>
      <c r="R149" s="241"/>
      <c r="S149" s="240">
        <f t="shared" si="69"/>
        <v>0</v>
      </c>
      <c r="T149" s="241"/>
      <c r="U149" s="241"/>
      <c r="V149" s="240">
        <f t="shared" si="70"/>
        <v>0</v>
      </c>
      <c r="W149" s="331"/>
      <c r="X149" s="332"/>
      <c r="Y149" s="331"/>
      <c r="Z149" s="332"/>
      <c r="AA149" s="331"/>
      <c r="AB149" s="320"/>
      <c r="AC149" s="321"/>
      <c r="AD149" s="332"/>
      <c r="AE149" s="331"/>
      <c r="AF149" s="332"/>
      <c r="AG149" s="331"/>
      <c r="AH149" s="332"/>
      <c r="AI149" s="331"/>
      <c r="AJ149" s="332"/>
      <c r="AK149" s="331"/>
      <c r="AL149" s="333"/>
      <c r="AM149" s="334"/>
      <c r="AN149" s="332"/>
      <c r="AO149" s="331"/>
      <c r="AP149" s="332"/>
      <c r="AQ149" s="331"/>
      <c r="AR149" s="332"/>
      <c r="AS149" s="331"/>
      <c r="AT149" s="332"/>
      <c r="AU149" s="331"/>
      <c r="AV149" s="332"/>
      <c r="AW149" s="331"/>
      <c r="AX149" s="332"/>
      <c r="AY149" s="331"/>
      <c r="AZ149" s="332"/>
      <c r="BA149" s="335"/>
      <c r="BB149" s="332"/>
      <c r="BC149" s="331"/>
      <c r="BD149" s="332"/>
      <c r="BE149" s="331"/>
      <c r="BF149" s="340"/>
      <c r="BG149" s="334"/>
      <c r="BH149" s="320"/>
      <c r="BI149" s="320"/>
      <c r="BJ149" s="333"/>
      <c r="BK149" s="334"/>
      <c r="BL149" s="332"/>
      <c r="BM149" s="331"/>
      <c r="BN149" s="332"/>
      <c r="BO149" s="331"/>
      <c r="BP149" s="332"/>
      <c r="BQ149" s="331"/>
      <c r="BR149" s="332"/>
      <c r="BS149" s="331"/>
      <c r="BT149" s="332"/>
      <c r="BU149" s="331"/>
      <c r="BV149" s="332"/>
      <c r="BW149" s="331"/>
      <c r="BX149" s="320"/>
      <c r="BY149" s="320"/>
      <c r="BZ149" s="333"/>
      <c r="CA149" s="334"/>
      <c r="CB149" s="333"/>
      <c r="CC149" s="334"/>
      <c r="CD149" s="332"/>
      <c r="CE149" s="331"/>
      <c r="CF149" s="333"/>
      <c r="CG149" s="334"/>
      <c r="CH149" s="337"/>
      <c r="CI149" s="338"/>
      <c r="CJ149" s="332"/>
      <c r="CK149" s="331"/>
      <c r="CL149" s="332"/>
      <c r="CM149" s="331"/>
      <c r="CN149" s="332"/>
      <c r="CO149" s="331"/>
      <c r="CP149" s="332"/>
      <c r="CQ149" s="331"/>
      <c r="CR149" s="331"/>
      <c r="CS149" s="334"/>
      <c r="CT149" s="333"/>
      <c r="CU149" s="334"/>
      <c r="CV149" s="332"/>
      <c r="CW149" s="331"/>
      <c r="CX149" s="333"/>
      <c r="CY149" s="334"/>
      <c r="CZ149" s="333"/>
      <c r="DA149" s="334"/>
      <c r="DB149" s="320"/>
      <c r="DC149" s="320"/>
      <c r="DD149" s="333"/>
      <c r="DE149" s="334"/>
      <c r="DF149" s="332"/>
      <c r="DG149" s="331"/>
      <c r="DH149" s="333"/>
      <c r="DI149" s="334"/>
      <c r="DJ149" s="333"/>
      <c r="DK149" s="334"/>
      <c r="DL149" s="333"/>
      <c r="DM149" s="334"/>
      <c r="DN149" s="332"/>
      <c r="DO149" s="331"/>
      <c r="DP149" s="333"/>
      <c r="DQ149" s="334"/>
      <c r="DR149" s="332"/>
      <c r="DS149" s="331"/>
      <c r="DT149" s="333"/>
      <c r="DU149" s="334"/>
      <c r="DV149" s="320"/>
      <c r="DW149" s="320"/>
      <c r="DX149" s="333"/>
      <c r="DY149" s="334"/>
      <c r="DZ149" s="333"/>
      <c r="EA149" s="334"/>
      <c r="EB149" s="332"/>
      <c r="EC149" s="331"/>
      <c r="ED149" s="332"/>
      <c r="EE149" s="331"/>
      <c r="EF149" s="332"/>
      <c r="EG149" s="331"/>
      <c r="EH149" s="332"/>
      <c r="EI149" s="331"/>
      <c r="EJ149" s="332"/>
      <c r="EK149" s="331"/>
      <c r="EL149" s="332"/>
      <c r="EM149" s="331"/>
      <c r="EN149" s="332"/>
      <c r="EO149" s="331"/>
      <c r="EP149" s="332"/>
      <c r="EQ149" s="331"/>
      <c r="ER149" s="320"/>
      <c r="ES149" s="320"/>
      <c r="ET149" s="320"/>
      <c r="EU149" s="320"/>
      <c r="EV149" s="339"/>
      <c r="EW149" s="339"/>
      <c r="EX149" s="339"/>
      <c r="FA149" s="331"/>
    </row>
    <row r="150" spans="1:157" s="327" customFormat="1" ht="24">
      <c r="A150" s="328">
        <v>37</v>
      </c>
      <c r="B150" s="329" t="s">
        <v>149</v>
      </c>
      <c r="C150" s="330" t="s">
        <v>141</v>
      </c>
      <c r="D150" s="330">
        <v>2800</v>
      </c>
      <c r="E150" s="241"/>
      <c r="F150" s="241"/>
      <c r="G150" s="240">
        <f t="shared" si="72"/>
        <v>0</v>
      </c>
      <c r="H150" s="241"/>
      <c r="I150" s="241"/>
      <c r="J150" s="240">
        <f t="shared" si="67"/>
        <v>0</v>
      </c>
      <c r="K150" s="240">
        <f t="shared" si="71"/>
        <v>0</v>
      </c>
      <c r="L150" s="240">
        <f t="shared" si="71"/>
        <v>0</v>
      </c>
      <c r="M150" s="240">
        <f t="shared" si="68"/>
        <v>0</v>
      </c>
      <c r="N150" s="241"/>
      <c r="O150" s="241"/>
      <c r="P150" s="240">
        <f t="shared" si="73"/>
        <v>0</v>
      </c>
      <c r="Q150" s="241"/>
      <c r="R150" s="241"/>
      <c r="S150" s="240">
        <f t="shared" si="69"/>
        <v>0</v>
      </c>
      <c r="T150" s="241"/>
      <c r="U150" s="241"/>
      <c r="V150" s="240">
        <f t="shared" si="70"/>
        <v>0</v>
      </c>
      <c r="W150" s="331"/>
      <c r="X150" s="332"/>
      <c r="Y150" s="331"/>
      <c r="Z150" s="332"/>
      <c r="AA150" s="331"/>
      <c r="AB150" s="320"/>
      <c r="AC150" s="321"/>
      <c r="AD150" s="332"/>
      <c r="AE150" s="331"/>
      <c r="AF150" s="332"/>
      <c r="AG150" s="331"/>
      <c r="AH150" s="332"/>
      <c r="AI150" s="331"/>
      <c r="AJ150" s="332"/>
      <c r="AK150" s="331"/>
      <c r="AL150" s="333"/>
      <c r="AM150" s="334"/>
      <c r="AN150" s="332"/>
      <c r="AO150" s="331"/>
      <c r="AP150" s="332"/>
      <c r="AQ150" s="331"/>
      <c r="AR150" s="332"/>
      <c r="AS150" s="331"/>
      <c r="AT150" s="332"/>
      <c r="AU150" s="331"/>
      <c r="AV150" s="332"/>
      <c r="AW150" s="331"/>
      <c r="AX150" s="332"/>
      <c r="AY150" s="331"/>
      <c r="AZ150" s="332"/>
      <c r="BA150" s="335"/>
      <c r="BB150" s="332"/>
      <c r="BC150" s="331"/>
      <c r="BD150" s="332"/>
      <c r="BE150" s="331"/>
      <c r="BF150" s="340"/>
      <c r="BG150" s="334"/>
      <c r="BH150" s="320"/>
      <c r="BI150" s="320"/>
      <c r="BJ150" s="333"/>
      <c r="BK150" s="334"/>
      <c r="BL150" s="332"/>
      <c r="BM150" s="331"/>
      <c r="BN150" s="332"/>
      <c r="BO150" s="331"/>
      <c r="BP150" s="332"/>
      <c r="BQ150" s="331"/>
      <c r="BR150" s="332"/>
      <c r="BS150" s="331"/>
      <c r="BT150" s="332"/>
      <c r="BU150" s="331"/>
      <c r="BV150" s="332"/>
      <c r="BW150" s="331"/>
      <c r="BX150" s="320"/>
      <c r="BY150" s="320"/>
      <c r="BZ150" s="333"/>
      <c r="CA150" s="334"/>
      <c r="CB150" s="333"/>
      <c r="CC150" s="334"/>
      <c r="CD150" s="332"/>
      <c r="CE150" s="331"/>
      <c r="CF150" s="333"/>
      <c r="CG150" s="334"/>
      <c r="CH150" s="337"/>
      <c r="CI150" s="338"/>
      <c r="CJ150" s="332"/>
      <c r="CK150" s="331"/>
      <c r="CL150" s="332"/>
      <c r="CM150" s="331"/>
      <c r="CN150" s="332"/>
      <c r="CO150" s="331"/>
      <c r="CP150" s="332"/>
      <c r="CQ150" s="331"/>
      <c r="CR150" s="331"/>
      <c r="CS150" s="334"/>
      <c r="CT150" s="333"/>
      <c r="CU150" s="334"/>
      <c r="CV150" s="332"/>
      <c r="CW150" s="331"/>
      <c r="CX150" s="333"/>
      <c r="CY150" s="334"/>
      <c r="CZ150" s="333"/>
      <c r="DA150" s="334"/>
      <c r="DB150" s="320"/>
      <c r="DC150" s="320"/>
      <c r="DD150" s="333"/>
      <c r="DE150" s="334"/>
      <c r="DF150" s="332"/>
      <c r="DG150" s="331"/>
      <c r="DH150" s="333"/>
      <c r="DI150" s="334"/>
      <c r="DJ150" s="333"/>
      <c r="DK150" s="334"/>
      <c r="DL150" s="333"/>
      <c r="DM150" s="334"/>
      <c r="DN150" s="332"/>
      <c r="DO150" s="331"/>
      <c r="DP150" s="333"/>
      <c r="DQ150" s="334"/>
      <c r="DR150" s="332"/>
      <c r="DS150" s="331"/>
      <c r="DT150" s="333"/>
      <c r="DU150" s="334"/>
      <c r="DV150" s="320"/>
      <c r="DW150" s="320"/>
      <c r="DX150" s="333"/>
      <c r="DY150" s="334"/>
      <c r="DZ150" s="333"/>
      <c r="EA150" s="334"/>
      <c r="EB150" s="332"/>
      <c r="EC150" s="331"/>
      <c r="ED150" s="332"/>
      <c r="EE150" s="331"/>
      <c r="EF150" s="332"/>
      <c r="EG150" s="331"/>
      <c r="EH150" s="332"/>
      <c r="EI150" s="331"/>
      <c r="EJ150" s="332"/>
      <c r="EK150" s="331"/>
      <c r="EL150" s="332"/>
      <c r="EM150" s="331"/>
      <c r="EN150" s="332"/>
      <c r="EO150" s="331"/>
      <c r="EP150" s="332"/>
      <c r="EQ150" s="331"/>
      <c r="ER150" s="320"/>
      <c r="ES150" s="320"/>
      <c r="ET150" s="320"/>
      <c r="EU150" s="320"/>
      <c r="EV150" s="339"/>
      <c r="EW150" s="339"/>
      <c r="EX150" s="339"/>
      <c r="FA150" s="331"/>
    </row>
    <row r="151" spans="1:157" s="327" customFormat="1" ht="24">
      <c r="A151" s="317">
        <v>38</v>
      </c>
      <c r="B151" s="329" t="s">
        <v>150</v>
      </c>
      <c r="C151" s="330" t="s">
        <v>141</v>
      </c>
      <c r="D151" s="330">
        <v>2800</v>
      </c>
      <c r="E151" s="241"/>
      <c r="F151" s="241"/>
      <c r="G151" s="240">
        <f t="shared" si="72"/>
        <v>0</v>
      </c>
      <c r="H151" s="241"/>
      <c r="I151" s="241"/>
      <c r="J151" s="240">
        <f t="shared" si="67"/>
        <v>0</v>
      </c>
      <c r="K151" s="240">
        <f t="shared" si="71"/>
        <v>0</v>
      </c>
      <c r="L151" s="240">
        <f t="shared" si="71"/>
        <v>0</v>
      </c>
      <c r="M151" s="240">
        <f t="shared" si="68"/>
        <v>0</v>
      </c>
      <c r="N151" s="241"/>
      <c r="O151" s="241"/>
      <c r="P151" s="240">
        <f t="shared" si="73"/>
        <v>0</v>
      </c>
      <c r="Q151" s="241"/>
      <c r="R151" s="241"/>
      <c r="S151" s="240">
        <f t="shared" si="69"/>
        <v>0</v>
      </c>
      <c r="T151" s="241"/>
      <c r="U151" s="241"/>
      <c r="V151" s="240">
        <f t="shared" si="70"/>
        <v>0</v>
      </c>
      <c r="W151" s="331"/>
      <c r="X151" s="332"/>
      <c r="Y151" s="331"/>
      <c r="Z151" s="332"/>
      <c r="AA151" s="331"/>
      <c r="AB151" s="320"/>
      <c r="AC151" s="321"/>
      <c r="AD151" s="332"/>
      <c r="AE151" s="331"/>
      <c r="AF151" s="332"/>
      <c r="AG151" s="331"/>
      <c r="AH151" s="332"/>
      <c r="AI151" s="331"/>
      <c r="AJ151" s="332"/>
      <c r="AK151" s="331"/>
      <c r="AL151" s="333"/>
      <c r="AM151" s="334"/>
      <c r="AN151" s="332"/>
      <c r="AO151" s="331"/>
      <c r="AP151" s="332"/>
      <c r="AQ151" s="331"/>
      <c r="AR151" s="332"/>
      <c r="AS151" s="331"/>
      <c r="AT151" s="332"/>
      <c r="AU151" s="331"/>
      <c r="AV151" s="332"/>
      <c r="AW151" s="331"/>
      <c r="AX151" s="332"/>
      <c r="AY151" s="331"/>
      <c r="AZ151" s="332"/>
      <c r="BA151" s="335"/>
      <c r="BB151" s="332"/>
      <c r="BC151" s="331"/>
      <c r="BD151" s="332"/>
      <c r="BE151" s="331"/>
      <c r="BF151" s="340"/>
      <c r="BG151" s="334"/>
      <c r="BH151" s="320"/>
      <c r="BI151" s="320"/>
      <c r="BJ151" s="333"/>
      <c r="BK151" s="334"/>
      <c r="BL151" s="332"/>
      <c r="BM151" s="331"/>
      <c r="BN151" s="332"/>
      <c r="BO151" s="331"/>
      <c r="BP151" s="332"/>
      <c r="BQ151" s="331"/>
      <c r="BR151" s="332"/>
      <c r="BS151" s="331"/>
      <c r="BT151" s="332"/>
      <c r="BU151" s="331"/>
      <c r="BV151" s="332"/>
      <c r="BW151" s="331"/>
      <c r="BX151" s="320"/>
      <c r="BY151" s="320"/>
      <c r="BZ151" s="333"/>
      <c r="CA151" s="334"/>
      <c r="CB151" s="333"/>
      <c r="CC151" s="334"/>
      <c r="CD151" s="332"/>
      <c r="CE151" s="331"/>
      <c r="CF151" s="333"/>
      <c r="CG151" s="334"/>
      <c r="CH151" s="337"/>
      <c r="CI151" s="338"/>
      <c r="CJ151" s="332"/>
      <c r="CK151" s="331"/>
      <c r="CL151" s="332"/>
      <c r="CM151" s="331"/>
      <c r="CN151" s="332"/>
      <c r="CO151" s="331"/>
      <c r="CP151" s="332"/>
      <c r="CQ151" s="331"/>
      <c r="CR151" s="331"/>
      <c r="CS151" s="334"/>
      <c r="CT151" s="333"/>
      <c r="CU151" s="334"/>
      <c r="CV151" s="332"/>
      <c r="CW151" s="331"/>
      <c r="CX151" s="333"/>
      <c r="CY151" s="334"/>
      <c r="CZ151" s="333"/>
      <c r="DA151" s="334"/>
      <c r="DB151" s="320"/>
      <c r="DC151" s="320"/>
      <c r="DD151" s="333"/>
      <c r="DE151" s="334"/>
      <c r="DF151" s="332"/>
      <c r="DG151" s="331"/>
      <c r="DH151" s="333"/>
      <c r="DI151" s="334"/>
      <c r="DJ151" s="333"/>
      <c r="DK151" s="334"/>
      <c r="DL151" s="333"/>
      <c r="DM151" s="334"/>
      <c r="DN151" s="332"/>
      <c r="DO151" s="331"/>
      <c r="DP151" s="333"/>
      <c r="DQ151" s="334"/>
      <c r="DR151" s="332"/>
      <c r="DS151" s="331"/>
      <c r="DT151" s="333"/>
      <c r="DU151" s="334"/>
      <c r="DV151" s="320"/>
      <c r="DW151" s="320"/>
      <c r="DX151" s="333"/>
      <c r="DY151" s="334"/>
      <c r="DZ151" s="333"/>
      <c r="EA151" s="334"/>
      <c r="EB151" s="332"/>
      <c r="EC151" s="331"/>
      <c r="ED151" s="332"/>
      <c r="EE151" s="331"/>
      <c r="EF151" s="332"/>
      <c r="EG151" s="331"/>
      <c r="EH151" s="332"/>
      <c r="EI151" s="331"/>
      <c r="EJ151" s="332"/>
      <c r="EK151" s="331"/>
      <c r="EL151" s="332"/>
      <c r="EM151" s="331"/>
      <c r="EN151" s="332"/>
      <c r="EO151" s="331"/>
      <c r="EP151" s="332"/>
      <c r="EQ151" s="331"/>
      <c r="ER151" s="320"/>
      <c r="ES151" s="320"/>
      <c r="ET151" s="320"/>
      <c r="EU151" s="320"/>
      <c r="EV151" s="339"/>
      <c r="EW151" s="339"/>
      <c r="EX151" s="339"/>
      <c r="FA151" s="331"/>
    </row>
    <row r="152" spans="1:157" s="327" customFormat="1" ht="24">
      <c r="A152" s="328">
        <v>39</v>
      </c>
      <c r="B152" s="329" t="s">
        <v>151</v>
      </c>
      <c r="C152" s="330" t="s">
        <v>141</v>
      </c>
      <c r="D152" s="330">
        <v>2400</v>
      </c>
      <c r="E152" s="241"/>
      <c r="F152" s="241"/>
      <c r="G152" s="240">
        <f t="shared" si="72"/>
        <v>0</v>
      </c>
      <c r="H152" s="241"/>
      <c r="I152" s="241"/>
      <c r="J152" s="240">
        <f t="shared" si="67"/>
        <v>0</v>
      </c>
      <c r="K152" s="240">
        <f t="shared" si="71"/>
        <v>0</v>
      </c>
      <c r="L152" s="240">
        <f t="shared" si="71"/>
        <v>0</v>
      </c>
      <c r="M152" s="240">
        <f t="shared" si="68"/>
        <v>0</v>
      </c>
      <c r="N152" s="241"/>
      <c r="O152" s="241"/>
      <c r="P152" s="240">
        <f t="shared" si="73"/>
        <v>0</v>
      </c>
      <c r="Q152" s="241"/>
      <c r="R152" s="241"/>
      <c r="S152" s="240">
        <f t="shared" si="69"/>
        <v>0</v>
      </c>
      <c r="T152" s="241"/>
      <c r="U152" s="241"/>
      <c r="V152" s="240">
        <f t="shared" si="70"/>
        <v>0</v>
      </c>
      <c r="W152" s="331"/>
      <c r="X152" s="332"/>
      <c r="Y152" s="331"/>
      <c r="Z152" s="332"/>
      <c r="AA152" s="331"/>
      <c r="AB152" s="320"/>
      <c r="AC152" s="321"/>
      <c r="AD152" s="332"/>
      <c r="AE152" s="331"/>
      <c r="AF152" s="332"/>
      <c r="AG152" s="331"/>
      <c r="AH152" s="332"/>
      <c r="AI152" s="331"/>
      <c r="AJ152" s="332"/>
      <c r="AK152" s="331"/>
      <c r="AL152" s="333"/>
      <c r="AM152" s="334"/>
      <c r="AN152" s="332"/>
      <c r="AO152" s="331"/>
      <c r="AP152" s="332"/>
      <c r="AQ152" s="331"/>
      <c r="AR152" s="332"/>
      <c r="AS152" s="331"/>
      <c r="AT152" s="332"/>
      <c r="AU152" s="331"/>
      <c r="AV152" s="332"/>
      <c r="AW152" s="331"/>
      <c r="AX152" s="332"/>
      <c r="AY152" s="331"/>
      <c r="AZ152" s="332"/>
      <c r="BA152" s="335"/>
      <c r="BB152" s="332"/>
      <c r="BC152" s="331"/>
      <c r="BD152" s="332"/>
      <c r="BE152" s="331"/>
      <c r="BF152" s="340"/>
      <c r="BG152" s="334"/>
      <c r="BH152" s="320"/>
      <c r="BI152" s="320"/>
      <c r="BJ152" s="333"/>
      <c r="BK152" s="334"/>
      <c r="BL152" s="332"/>
      <c r="BM152" s="331"/>
      <c r="BN152" s="332"/>
      <c r="BO152" s="331"/>
      <c r="BP152" s="332"/>
      <c r="BQ152" s="331"/>
      <c r="BR152" s="332"/>
      <c r="BS152" s="331"/>
      <c r="BT152" s="332"/>
      <c r="BU152" s="331"/>
      <c r="BV152" s="332"/>
      <c r="BW152" s="331"/>
      <c r="BX152" s="320"/>
      <c r="BY152" s="320"/>
      <c r="BZ152" s="333"/>
      <c r="CA152" s="334"/>
      <c r="CB152" s="333"/>
      <c r="CC152" s="334"/>
      <c r="CD152" s="332"/>
      <c r="CE152" s="331"/>
      <c r="CF152" s="333"/>
      <c r="CG152" s="334"/>
      <c r="CH152" s="337"/>
      <c r="CI152" s="338"/>
      <c r="CJ152" s="332"/>
      <c r="CK152" s="331"/>
      <c r="CL152" s="332"/>
      <c r="CM152" s="331"/>
      <c r="CN152" s="332"/>
      <c r="CO152" s="331"/>
      <c r="CP152" s="332"/>
      <c r="CQ152" s="331"/>
      <c r="CR152" s="331"/>
      <c r="CS152" s="334"/>
      <c r="CT152" s="333"/>
      <c r="CU152" s="334"/>
      <c r="CV152" s="332"/>
      <c r="CW152" s="331"/>
      <c r="CX152" s="333"/>
      <c r="CY152" s="334"/>
      <c r="CZ152" s="333"/>
      <c r="DA152" s="334"/>
      <c r="DB152" s="320"/>
      <c r="DC152" s="320"/>
      <c r="DD152" s="333"/>
      <c r="DE152" s="334"/>
      <c r="DF152" s="332"/>
      <c r="DG152" s="331"/>
      <c r="DH152" s="333"/>
      <c r="DI152" s="334"/>
      <c r="DJ152" s="333"/>
      <c r="DK152" s="334"/>
      <c r="DL152" s="333"/>
      <c r="DM152" s="334"/>
      <c r="DN152" s="332"/>
      <c r="DO152" s="331"/>
      <c r="DP152" s="333"/>
      <c r="DQ152" s="334"/>
      <c r="DR152" s="332"/>
      <c r="DS152" s="331"/>
      <c r="DT152" s="333"/>
      <c r="DU152" s="334"/>
      <c r="DV152" s="320"/>
      <c r="DW152" s="320"/>
      <c r="DX152" s="333"/>
      <c r="DY152" s="334"/>
      <c r="DZ152" s="333"/>
      <c r="EA152" s="334"/>
      <c r="EB152" s="332"/>
      <c r="EC152" s="331"/>
      <c r="ED152" s="332"/>
      <c r="EE152" s="331"/>
      <c r="EF152" s="332"/>
      <c r="EG152" s="331"/>
      <c r="EH152" s="332"/>
      <c r="EI152" s="331"/>
      <c r="EJ152" s="332"/>
      <c r="EK152" s="331"/>
      <c r="EL152" s="332"/>
      <c r="EM152" s="331"/>
      <c r="EN152" s="332"/>
      <c r="EO152" s="331"/>
      <c r="EP152" s="332"/>
      <c r="EQ152" s="331"/>
      <c r="ER152" s="320"/>
      <c r="ES152" s="320"/>
      <c r="ET152" s="320"/>
      <c r="EU152" s="320"/>
      <c r="EV152" s="339"/>
      <c r="EW152" s="339"/>
      <c r="EX152" s="339"/>
      <c r="FA152" s="331"/>
    </row>
    <row r="153" spans="1:157" s="327" customFormat="1" ht="24">
      <c r="A153" s="317">
        <v>40</v>
      </c>
      <c r="B153" s="329" t="s">
        <v>152</v>
      </c>
      <c r="C153" s="330" t="s">
        <v>141</v>
      </c>
      <c r="D153" s="330">
        <v>2400</v>
      </c>
      <c r="E153" s="241"/>
      <c r="F153" s="241"/>
      <c r="G153" s="240">
        <f t="shared" si="72"/>
        <v>0</v>
      </c>
      <c r="H153" s="241"/>
      <c r="I153" s="241"/>
      <c r="J153" s="240">
        <f t="shared" si="67"/>
        <v>0</v>
      </c>
      <c r="K153" s="240">
        <f t="shared" si="71"/>
        <v>0</v>
      </c>
      <c r="L153" s="240">
        <f t="shared" si="71"/>
        <v>0</v>
      </c>
      <c r="M153" s="240">
        <f t="shared" si="68"/>
        <v>0</v>
      </c>
      <c r="N153" s="241"/>
      <c r="O153" s="241"/>
      <c r="P153" s="240">
        <f t="shared" si="73"/>
        <v>0</v>
      </c>
      <c r="Q153" s="241"/>
      <c r="R153" s="241"/>
      <c r="S153" s="240">
        <f t="shared" si="69"/>
        <v>0</v>
      </c>
      <c r="T153" s="241"/>
      <c r="U153" s="241"/>
      <c r="V153" s="240">
        <f t="shared" si="70"/>
        <v>0</v>
      </c>
      <c r="W153" s="331"/>
      <c r="X153" s="332"/>
      <c r="Y153" s="331"/>
      <c r="Z153" s="332"/>
      <c r="AA153" s="331"/>
      <c r="AB153" s="320"/>
      <c r="AC153" s="321"/>
      <c r="AD153" s="332"/>
      <c r="AE153" s="331"/>
      <c r="AF153" s="332"/>
      <c r="AG153" s="331"/>
      <c r="AH153" s="332"/>
      <c r="AI153" s="331"/>
      <c r="AJ153" s="332"/>
      <c r="AK153" s="331"/>
      <c r="AL153" s="333"/>
      <c r="AM153" s="334"/>
      <c r="AN153" s="332"/>
      <c r="AO153" s="331"/>
      <c r="AP153" s="332"/>
      <c r="AQ153" s="331"/>
      <c r="AR153" s="332"/>
      <c r="AS153" s="331"/>
      <c r="AT153" s="332"/>
      <c r="AU153" s="331"/>
      <c r="AV153" s="332"/>
      <c r="AW153" s="331"/>
      <c r="AX153" s="332"/>
      <c r="AY153" s="331"/>
      <c r="AZ153" s="332"/>
      <c r="BA153" s="335"/>
      <c r="BB153" s="332"/>
      <c r="BC153" s="331"/>
      <c r="BD153" s="332"/>
      <c r="BE153" s="331"/>
      <c r="BF153" s="336"/>
      <c r="BG153" s="331"/>
      <c r="BH153" s="320"/>
      <c r="BI153" s="320"/>
      <c r="BJ153" s="333"/>
      <c r="BK153" s="334"/>
      <c r="BL153" s="332"/>
      <c r="BM153" s="331"/>
      <c r="BN153" s="332"/>
      <c r="BO153" s="331"/>
      <c r="BP153" s="332"/>
      <c r="BQ153" s="331"/>
      <c r="BR153" s="332"/>
      <c r="BS153" s="331"/>
      <c r="BT153" s="332"/>
      <c r="BU153" s="331"/>
      <c r="BV153" s="332"/>
      <c r="BW153" s="331"/>
      <c r="BX153" s="320"/>
      <c r="BY153" s="320"/>
      <c r="BZ153" s="333"/>
      <c r="CA153" s="334"/>
      <c r="CB153" s="333"/>
      <c r="CC153" s="334"/>
      <c r="CD153" s="332"/>
      <c r="CE153" s="331"/>
      <c r="CF153" s="333"/>
      <c r="CG153" s="334"/>
      <c r="CH153" s="337"/>
      <c r="CI153" s="338"/>
      <c r="CJ153" s="332"/>
      <c r="CK153" s="331"/>
      <c r="CL153" s="332"/>
      <c r="CM153" s="331"/>
      <c r="CN153" s="332"/>
      <c r="CO153" s="331"/>
      <c r="CP153" s="332"/>
      <c r="CQ153" s="331"/>
      <c r="CR153" s="331"/>
      <c r="CS153" s="334"/>
      <c r="CT153" s="333"/>
      <c r="CU153" s="334"/>
      <c r="CV153" s="332"/>
      <c r="CW153" s="331"/>
      <c r="CX153" s="333"/>
      <c r="CY153" s="334"/>
      <c r="CZ153" s="333"/>
      <c r="DA153" s="334"/>
      <c r="DB153" s="320"/>
      <c r="DC153" s="320"/>
      <c r="DD153" s="333"/>
      <c r="DE153" s="334"/>
      <c r="DF153" s="332"/>
      <c r="DG153" s="331"/>
      <c r="DH153" s="333"/>
      <c r="DI153" s="334"/>
      <c r="DJ153" s="333"/>
      <c r="DK153" s="334"/>
      <c r="DL153" s="333"/>
      <c r="DM153" s="334"/>
      <c r="DN153" s="332"/>
      <c r="DO153" s="331"/>
      <c r="DP153" s="333"/>
      <c r="DQ153" s="334"/>
      <c r="DR153" s="332"/>
      <c r="DS153" s="331"/>
      <c r="DT153" s="333"/>
      <c r="DU153" s="334"/>
      <c r="DV153" s="320"/>
      <c r="DW153" s="320"/>
      <c r="DX153" s="333"/>
      <c r="DY153" s="334"/>
      <c r="DZ153" s="333"/>
      <c r="EA153" s="334"/>
      <c r="EB153" s="332"/>
      <c r="EC153" s="331"/>
      <c r="ED153" s="332"/>
      <c r="EE153" s="331"/>
      <c r="EF153" s="332"/>
      <c r="EG153" s="331"/>
      <c r="EH153" s="332"/>
      <c r="EI153" s="331"/>
      <c r="EJ153" s="332"/>
      <c r="EK153" s="331"/>
      <c r="EL153" s="332"/>
      <c r="EM153" s="331"/>
      <c r="EN153" s="332"/>
      <c r="EO153" s="331"/>
      <c r="EP153" s="332"/>
      <c r="EQ153" s="331"/>
      <c r="ER153" s="320"/>
      <c r="ES153" s="320"/>
      <c r="ET153" s="320"/>
      <c r="EU153" s="320"/>
      <c r="EV153" s="339"/>
      <c r="EW153" s="339"/>
      <c r="EX153" s="339"/>
      <c r="FA153" s="331"/>
    </row>
    <row r="154" spans="1:157" s="327" customFormat="1" ht="24">
      <c r="A154" s="328">
        <v>41</v>
      </c>
      <c r="B154" s="329" t="s">
        <v>153</v>
      </c>
      <c r="C154" s="330" t="s">
        <v>141</v>
      </c>
      <c r="D154" s="330">
        <v>2400</v>
      </c>
      <c r="E154" s="241"/>
      <c r="F154" s="241"/>
      <c r="G154" s="240">
        <f t="shared" si="72"/>
        <v>0</v>
      </c>
      <c r="H154" s="241"/>
      <c r="I154" s="241"/>
      <c r="J154" s="240">
        <f t="shared" si="67"/>
        <v>0</v>
      </c>
      <c r="K154" s="240">
        <f t="shared" si="71"/>
        <v>0</v>
      </c>
      <c r="L154" s="240">
        <f t="shared" si="71"/>
        <v>0</v>
      </c>
      <c r="M154" s="240">
        <f t="shared" si="68"/>
        <v>0</v>
      </c>
      <c r="N154" s="241"/>
      <c r="O154" s="241"/>
      <c r="P154" s="240">
        <f t="shared" si="73"/>
        <v>0</v>
      </c>
      <c r="Q154" s="241"/>
      <c r="R154" s="241"/>
      <c r="S154" s="240">
        <f t="shared" si="69"/>
        <v>0</v>
      </c>
      <c r="T154" s="241"/>
      <c r="U154" s="241"/>
      <c r="V154" s="240">
        <f t="shared" si="70"/>
        <v>0</v>
      </c>
      <c r="W154" s="331"/>
      <c r="X154" s="332"/>
      <c r="Y154" s="331"/>
      <c r="Z154" s="332"/>
      <c r="AA154" s="331"/>
      <c r="AB154" s="320"/>
      <c r="AC154" s="321"/>
      <c r="AD154" s="332"/>
      <c r="AE154" s="331"/>
      <c r="AF154" s="332"/>
      <c r="AG154" s="331"/>
      <c r="AH154" s="332"/>
      <c r="AI154" s="331"/>
      <c r="AJ154" s="332"/>
      <c r="AK154" s="331"/>
      <c r="AL154" s="333"/>
      <c r="AM154" s="334"/>
      <c r="AN154" s="332"/>
      <c r="AO154" s="331"/>
      <c r="AP154" s="332"/>
      <c r="AQ154" s="331"/>
      <c r="AR154" s="332"/>
      <c r="AS154" s="331"/>
      <c r="AT154" s="332"/>
      <c r="AU154" s="331"/>
      <c r="AV154" s="332"/>
      <c r="AW154" s="331"/>
      <c r="AX154" s="332"/>
      <c r="AY154" s="331"/>
      <c r="AZ154" s="332"/>
      <c r="BA154" s="335"/>
      <c r="BB154" s="332"/>
      <c r="BC154" s="331"/>
      <c r="BD154" s="332"/>
      <c r="BE154" s="331"/>
      <c r="BF154" s="336"/>
      <c r="BG154" s="331"/>
      <c r="BH154" s="320"/>
      <c r="BI154" s="320"/>
      <c r="BJ154" s="333"/>
      <c r="BK154" s="334"/>
      <c r="BL154" s="332"/>
      <c r="BM154" s="331"/>
      <c r="BN154" s="332"/>
      <c r="BO154" s="331"/>
      <c r="BP154" s="332"/>
      <c r="BQ154" s="331"/>
      <c r="BR154" s="332"/>
      <c r="BS154" s="331"/>
      <c r="BT154" s="332"/>
      <c r="BU154" s="331"/>
      <c r="BV154" s="332"/>
      <c r="BW154" s="331"/>
      <c r="BX154" s="320"/>
      <c r="BY154" s="320"/>
      <c r="BZ154" s="333"/>
      <c r="CA154" s="334"/>
      <c r="CB154" s="333"/>
      <c r="CC154" s="334"/>
      <c r="CD154" s="332"/>
      <c r="CE154" s="331"/>
      <c r="CF154" s="333"/>
      <c r="CG154" s="334"/>
      <c r="CH154" s="337"/>
      <c r="CI154" s="338"/>
      <c r="CJ154" s="332"/>
      <c r="CK154" s="331"/>
      <c r="CL154" s="332"/>
      <c r="CM154" s="331"/>
      <c r="CN154" s="332"/>
      <c r="CO154" s="331"/>
      <c r="CP154" s="332"/>
      <c r="CQ154" s="331"/>
      <c r="CR154" s="331"/>
      <c r="CS154" s="334"/>
      <c r="CT154" s="333"/>
      <c r="CU154" s="334"/>
      <c r="CV154" s="332"/>
      <c r="CW154" s="331"/>
      <c r="CX154" s="333"/>
      <c r="CY154" s="334"/>
      <c r="CZ154" s="333"/>
      <c r="DA154" s="334"/>
      <c r="DB154" s="320"/>
      <c r="DC154" s="320"/>
      <c r="DD154" s="333"/>
      <c r="DE154" s="334"/>
      <c r="DF154" s="332"/>
      <c r="DG154" s="331"/>
      <c r="DH154" s="333"/>
      <c r="DI154" s="334"/>
      <c r="DJ154" s="333"/>
      <c r="DK154" s="334"/>
      <c r="DL154" s="333"/>
      <c r="DM154" s="334"/>
      <c r="DN154" s="332"/>
      <c r="DO154" s="331"/>
      <c r="DP154" s="333"/>
      <c r="DQ154" s="334"/>
      <c r="DR154" s="332"/>
      <c r="DS154" s="331"/>
      <c r="DT154" s="333"/>
      <c r="DU154" s="334"/>
      <c r="DV154" s="320"/>
      <c r="DW154" s="320"/>
      <c r="DX154" s="333"/>
      <c r="DY154" s="334"/>
      <c r="DZ154" s="333"/>
      <c r="EA154" s="334"/>
      <c r="EB154" s="332"/>
      <c r="EC154" s="331"/>
      <c r="ED154" s="332"/>
      <c r="EE154" s="331"/>
      <c r="EF154" s="332"/>
      <c r="EG154" s="331"/>
      <c r="EH154" s="332"/>
      <c r="EI154" s="331"/>
      <c r="EJ154" s="332"/>
      <c r="EK154" s="331"/>
      <c r="EL154" s="332"/>
      <c r="EM154" s="331"/>
      <c r="EN154" s="332"/>
      <c r="EO154" s="331"/>
      <c r="EP154" s="332"/>
      <c r="EQ154" s="331"/>
      <c r="ER154" s="320"/>
      <c r="ES154" s="320"/>
      <c r="ET154" s="320"/>
      <c r="EU154" s="320"/>
      <c r="EV154" s="339"/>
      <c r="EW154" s="339"/>
      <c r="EX154" s="339"/>
      <c r="FA154" s="331"/>
    </row>
    <row r="155" spans="1:157" s="327" customFormat="1" ht="24">
      <c r="A155" s="317">
        <v>42</v>
      </c>
      <c r="B155" s="329" t="s">
        <v>154</v>
      </c>
      <c r="C155" s="330" t="s">
        <v>141</v>
      </c>
      <c r="D155" s="330">
        <v>2400</v>
      </c>
      <c r="E155" s="241"/>
      <c r="F155" s="241"/>
      <c r="G155" s="240">
        <f t="shared" si="72"/>
        <v>0</v>
      </c>
      <c r="H155" s="241"/>
      <c r="I155" s="241"/>
      <c r="J155" s="240">
        <f t="shared" si="67"/>
        <v>0</v>
      </c>
      <c r="K155" s="240">
        <f t="shared" si="71"/>
        <v>0</v>
      </c>
      <c r="L155" s="240">
        <f t="shared" si="71"/>
        <v>0</v>
      </c>
      <c r="M155" s="240">
        <f t="shared" si="68"/>
        <v>0</v>
      </c>
      <c r="N155" s="241"/>
      <c r="O155" s="241"/>
      <c r="P155" s="240">
        <f t="shared" si="73"/>
        <v>0</v>
      </c>
      <c r="Q155" s="241"/>
      <c r="R155" s="241"/>
      <c r="S155" s="240">
        <f t="shared" si="69"/>
        <v>0</v>
      </c>
      <c r="T155" s="241"/>
      <c r="U155" s="241"/>
      <c r="V155" s="240">
        <f t="shared" si="70"/>
        <v>0</v>
      </c>
      <c r="W155" s="331"/>
      <c r="X155" s="332"/>
      <c r="Y155" s="331"/>
      <c r="Z155" s="332"/>
      <c r="AA155" s="331"/>
      <c r="AB155" s="320"/>
      <c r="AC155" s="321"/>
      <c r="AD155" s="332"/>
      <c r="AE155" s="331"/>
      <c r="AF155" s="332"/>
      <c r="AG155" s="331"/>
      <c r="AH155" s="332"/>
      <c r="AI155" s="331"/>
      <c r="AJ155" s="332"/>
      <c r="AK155" s="331"/>
      <c r="AL155" s="333"/>
      <c r="AM155" s="334"/>
      <c r="AN155" s="332"/>
      <c r="AO155" s="331"/>
      <c r="AP155" s="332"/>
      <c r="AQ155" s="331"/>
      <c r="AR155" s="332"/>
      <c r="AS155" s="331"/>
      <c r="AT155" s="332"/>
      <c r="AU155" s="331"/>
      <c r="AV155" s="332"/>
      <c r="AW155" s="331"/>
      <c r="AX155" s="332"/>
      <c r="AY155" s="331"/>
      <c r="AZ155" s="332"/>
      <c r="BA155" s="335"/>
      <c r="BB155" s="332"/>
      <c r="BC155" s="331"/>
      <c r="BD155" s="332"/>
      <c r="BE155" s="331"/>
      <c r="BF155" s="336"/>
      <c r="BG155" s="331"/>
      <c r="BH155" s="320"/>
      <c r="BI155" s="320"/>
      <c r="BJ155" s="333"/>
      <c r="BK155" s="334"/>
      <c r="BL155" s="332"/>
      <c r="BM155" s="331"/>
      <c r="BN155" s="332"/>
      <c r="BO155" s="331"/>
      <c r="BP155" s="332"/>
      <c r="BQ155" s="331"/>
      <c r="BR155" s="332"/>
      <c r="BS155" s="331"/>
      <c r="BT155" s="332"/>
      <c r="BU155" s="331"/>
      <c r="BV155" s="332"/>
      <c r="BW155" s="331"/>
      <c r="BX155" s="320"/>
      <c r="BY155" s="320"/>
      <c r="BZ155" s="333"/>
      <c r="CA155" s="334"/>
      <c r="CB155" s="333"/>
      <c r="CC155" s="334"/>
      <c r="CD155" s="332"/>
      <c r="CE155" s="331"/>
      <c r="CF155" s="333"/>
      <c r="CG155" s="334"/>
      <c r="CH155" s="337"/>
      <c r="CI155" s="338"/>
      <c r="CJ155" s="332"/>
      <c r="CK155" s="331"/>
      <c r="CL155" s="333"/>
      <c r="CM155" s="334"/>
      <c r="CN155" s="332"/>
      <c r="CO155" s="331"/>
      <c r="CP155" s="332"/>
      <c r="CQ155" s="331"/>
      <c r="CR155" s="331"/>
      <c r="CS155" s="334"/>
      <c r="CT155" s="333"/>
      <c r="CU155" s="334"/>
      <c r="CV155" s="332"/>
      <c r="CW155" s="331"/>
      <c r="CX155" s="332"/>
      <c r="CY155" s="331"/>
      <c r="CZ155" s="332"/>
      <c r="DA155" s="331"/>
      <c r="DB155" s="320"/>
      <c r="DC155" s="320"/>
      <c r="DD155" s="333"/>
      <c r="DE155" s="334"/>
      <c r="DF155" s="332"/>
      <c r="DG155" s="331"/>
      <c r="DH155" s="333"/>
      <c r="DI155" s="334"/>
      <c r="DJ155" s="333"/>
      <c r="DK155" s="334"/>
      <c r="DL155" s="333"/>
      <c r="DM155" s="334"/>
      <c r="DN155" s="332"/>
      <c r="DO155" s="331"/>
      <c r="DP155" s="332"/>
      <c r="DQ155" s="331"/>
      <c r="DR155" s="332"/>
      <c r="DS155" s="331"/>
      <c r="DT155" s="333"/>
      <c r="DU155" s="334"/>
      <c r="DV155" s="320"/>
      <c r="DW155" s="320"/>
      <c r="DX155" s="333"/>
      <c r="DY155" s="334"/>
      <c r="DZ155" s="333"/>
      <c r="EA155" s="334"/>
      <c r="EB155" s="332"/>
      <c r="EC155" s="331"/>
      <c r="ED155" s="332"/>
      <c r="EE155" s="331"/>
      <c r="EF155" s="332"/>
      <c r="EG155" s="331"/>
      <c r="EH155" s="332"/>
      <c r="EI155" s="331"/>
      <c r="EJ155" s="332"/>
      <c r="EK155" s="331"/>
      <c r="EL155" s="332"/>
      <c r="EM155" s="331"/>
      <c r="EN155" s="332"/>
      <c r="EO155" s="331"/>
      <c r="EP155" s="332"/>
      <c r="EQ155" s="331"/>
      <c r="ER155" s="320"/>
      <c r="ES155" s="320"/>
      <c r="ET155" s="320"/>
      <c r="EU155" s="320"/>
      <c r="EV155" s="339"/>
      <c r="EW155" s="339"/>
      <c r="EX155" s="339"/>
      <c r="FA155" s="331"/>
    </row>
    <row r="156" spans="1:157" s="327" customFormat="1" ht="24">
      <c r="A156" s="328">
        <v>43</v>
      </c>
      <c r="B156" s="329" t="s">
        <v>155</v>
      </c>
      <c r="C156" s="330" t="s">
        <v>141</v>
      </c>
      <c r="D156" s="330">
        <v>2400</v>
      </c>
      <c r="E156" s="241"/>
      <c r="F156" s="241"/>
      <c r="G156" s="240">
        <f t="shared" si="72"/>
        <v>0</v>
      </c>
      <c r="H156" s="241"/>
      <c r="I156" s="241"/>
      <c r="J156" s="240">
        <f t="shared" si="67"/>
        <v>0</v>
      </c>
      <c r="K156" s="240">
        <f t="shared" si="71"/>
        <v>0</v>
      </c>
      <c r="L156" s="240">
        <f t="shared" si="71"/>
        <v>0</v>
      </c>
      <c r="M156" s="240">
        <f t="shared" si="68"/>
        <v>0</v>
      </c>
      <c r="N156" s="241"/>
      <c r="O156" s="241"/>
      <c r="P156" s="240">
        <f t="shared" si="73"/>
        <v>0</v>
      </c>
      <c r="Q156" s="241"/>
      <c r="R156" s="241"/>
      <c r="S156" s="240">
        <f t="shared" si="69"/>
        <v>0</v>
      </c>
      <c r="T156" s="241"/>
      <c r="U156" s="241"/>
      <c r="V156" s="240">
        <f t="shared" si="70"/>
        <v>0</v>
      </c>
      <c r="W156" s="331"/>
      <c r="X156" s="332"/>
      <c r="Y156" s="331"/>
      <c r="Z156" s="332"/>
      <c r="AA156" s="331"/>
      <c r="AB156" s="320"/>
      <c r="AC156" s="321"/>
      <c r="AD156" s="332"/>
      <c r="AE156" s="331"/>
      <c r="AF156" s="332"/>
      <c r="AG156" s="331"/>
      <c r="AH156" s="332"/>
      <c r="AI156" s="331"/>
      <c r="AJ156" s="333"/>
      <c r="AK156" s="331"/>
      <c r="AL156" s="333"/>
      <c r="AM156" s="334"/>
      <c r="AN156" s="332"/>
      <c r="AO156" s="331"/>
      <c r="AP156" s="332"/>
      <c r="AQ156" s="331"/>
      <c r="AR156" s="332"/>
      <c r="AS156" s="331"/>
      <c r="AT156" s="332"/>
      <c r="AU156" s="331"/>
      <c r="AV156" s="332"/>
      <c r="AW156" s="331"/>
      <c r="AX156" s="332"/>
      <c r="AY156" s="331"/>
      <c r="AZ156" s="332"/>
      <c r="BA156" s="335"/>
      <c r="BB156" s="332"/>
      <c r="BC156" s="331"/>
      <c r="BD156" s="332"/>
      <c r="BE156" s="331"/>
      <c r="BF156" s="336"/>
      <c r="BG156" s="331"/>
      <c r="BH156" s="320"/>
      <c r="BI156" s="320"/>
      <c r="BJ156" s="333"/>
      <c r="BK156" s="334"/>
      <c r="BL156" s="332"/>
      <c r="BM156" s="331"/>
      <c r="BN156" s="332"/>
      <c r="BO156" s="331"/>
      <c r="BP156" s="332"/>
      <c r="BQ156" s="331"/>
      <c r="BR156" s="332"/>
      <c r="BS156" s="331"/>
      <c r="BT156" s="332"/>
      <c r="BU156" s="331"/>
      <c r="BV156" s="332"/>
      <c r="BW156" s="331"/>
      <c r="BX156" s="320"/>
      <c r="BY156" s="320"/>
      <c r="BZ156" s="333"/>
      <c r="CA156" s="334"/>
      <c r="CB156" s="333"/>
      <c r="CC156" s="334"/>
      <c r="CD156" s="332"/>
      <c r="CE156" s="331"/>
      <c r="CF156" s="332"/>
      <c r="CG156" s="331"/>
      <c r="CH156" s="337"/>
      <c r="CI156" s="338"/>
      <c r="CJ156" s="332"/>
      <c r="CK156" s="331"/>
      <c r="CL156" s="333"/>
      <c r="CM156" s="334"/>
      <c r="CN156" s="332"/>
      <c r="CO156" s="331"/>
      <c r="CP156" s="332"/>
      <c r="CQ156" s="331"/>
      <c r="CR156" s="331"/>
      <c r="CS156" s="334"/>
      <c r="CT156" s="333"/>
      <c r="CU156" s="334"/>
      <c r="CV156" s="332"/>
      <c r="CW156" s="331"/>
      <c r="CX156" s="332"/>
      <c r="CY156" s="331"/>
      <c r="CZ156" s="332"/>
      <c r="DA156" s="331"/>
      <c r="DB156" s="320"/>
      <c r="DC156" s="320"/>
      <c r="DD156" s="333"/>
      <c r="DE156" s="334"/>
      <c r="DF156" s="332"/>
      <c r="DG156" s="331"/>
      <c r="DH156" s="333"/>
      <c r="DI156" s="334"/>
      <c r="DJ156" s="333"/>
      <c r="DK156" s="334"/>
      <c r="DL156" s="333"/>
      <c r="DM156" s="334"/>
      <c r="DN156" s="332"/>
      <c r="DO156" s="331"/>
      <c r="DP156" s="332"/>
      <c r="DQ156" s="331"/>
      <c r="DR156" s="332"/>
      <c r="DS156" s="331"/>
      <c r="DT156" s="332"/>
      <c r="DU156" s="331"/>
      <c r="DV156" s="320"/>
      <c r="DW156" s="320"/>
      <c r="DX156" s="333"/>
      <c r="DY156" s="334"/>
      <c r="DZ156" s="333"/>
      <c r="EA156" s="334"/>
      <c r="EB156" s="332"/>
      <c r="EC156" s="331"/>
      <c r="ED156" s="332"/>
      <c r="EE156" s="331"/>
      <c r="EF156" s="332"/>
      <c r="EG156" s="331"/>
      <c r="EH156" s="332"/>
      <c r="EI156" s="331"/>
      <c r="EJ156" s="332"/>
      <c r="EK156" s="331"/>
      <c r="EL156" s="332"/>
      <c r="EM156" s="331"/>
      <c r="EN156" s="332"/>
      <c r="EO156" s="331"/>
      <c r="EP156" s="332"/>
      <c r="EQ156" s="331"/>
      <c r="ER156" s="320"/>
      <c r="ES156" s="320"/>
      <c r="ET156" s="320"/>
      <c r="EU156" s="320"/>
      <c r="EV156" s="339"/>
      <c r="EW156" s="339"/>
      <c r="EX156" s="339"/>
      <c r="FA156" s="331"/>
    </row>
    <row r="157" spans="1:157" s="327" customFormat="1" ht="24">
      <c r="A157" s="317">
        <v>44</v>
      </c>
      <c r="B157" s="329" t="s">
        <v>156</v>
      </c>
      <c r="C157" s="330" t="s">
        <v>141</v>
      </c>
      <c r="D157" s="330">
        <v>2400</v>
      </c>
      <c r="E157" s="241"/>
      <c r="F157" s="241"/>
      <c r="G157" s="240">
        <f t="shared" si="72"/>
        <v>0</v>
      </c>
      <c r="H157" s="241"/>
      <c r="I157" s="241"/>
      <c r="J157" s="240">
        <f t="shared" si="67"/>
        <v>0</v>
      </c>
      <c r="K157" s="240">
        <f t="shared" si="71"/>
        <v>0</v>
      </c>
      <c r="L157" s="240">
        <f t="shared" si="71"/>
        <v>0</v>
      </c>
      <c r="M157" s="240">
        <f t="shared" si="68"/>
        <v>0</v>
      </c>
      <c r="N157" s="241"/>
      <c r="O157" s="241"/>
      <c r="P157" s="240">
        <f t="shared" si="73"/>
        <v>0</v>
      </c>
      <c r="Q157" s="241"/>
      <c r="R157" s="241"/>
      <c r="S157" s="240">
        <f t="shared" si="69"/>
        <v>0</v>
      </c>
      <c r="T157" s="241"/>
      <c r="U157" s="241"/>
      <c r="V157" s="240">
        <f t="shared" si="70"/>
        <v>0</v>
      </c>
      <c r="W157" s="331"/>
      <c r="X157" s="332"/>
      <c r="Y157" s="331"/>
      <c r="Z157" s="332"/>
      <c r="AA157" s="331"/>
      <c r="AB157" s="320"/>
      <c r="AC157" s="321"/>
      <c r="AD157" s="332"/>
      <c r="AE157" s="331"/>
      <c r="AF157" s="332"/>
      <c r="AG157" s="331"/>
      <c r="AH157" s="332"/>
      <c r="AI157" s="331"/>
      <c r="AJ157" s="332"/>
      <c r="AK157" s="331"/>
      <c r="AL157" s="333"/>
      <c r="AM157" s="334"/>
      <c r="AN157" s="332"/>
      <c r="AO157" s="331"/>
      <c r="AP157" s="332"/>
      <c r="AQ157" s="331"/>
      <c r="AR157" s="332"/>
      <c r="AS157" s="331"/>
      <c r="AT157" s="332"/>
      <c r="AU157" s="331"/>
      <c r="AV157" s="332"/>
      <c r="AW157" s="331"/>
      <c r="AX157" s="332"/>
      <c r="AY157" s="331"/>
      <c r="AZ157" s="332"/>
      <c r="BA157" s="335"/>
      <c r="BB157" s="332"/>
      <c r="BC157" s="331"/>
      <c r="BD157" s="332"/>
      <c r="BE157" s="331"/>
      <c r="BF157" s="340"/>
      <c r="BG157" s="334"/>
      <c r="BH157" s="320"/>
      <c r="BI157" s="320"/>
      <c r="BJ157" s="333"/>
      <c r="BK157" s="334"/>
      <c r="BL157" s="332"/>
      <c r="BM157" s="331"/>
      <c r="BN157" s="332"/>
      <c r="BO157" s="331"/>
      <c r="BP157" s="332"/>
      <c r="BQ157" s="331"/>
      <c r="BR157" s="332"/>
      <c r="BS157" s="331"/>
      <c r="BT157" s="332"/>
      <c r="BU157" s="331"/>
      <c r="BV157" s="332"/>
      <c r="BW157" s="331"/>
      <c r="BX157" s="320"/>
      <c r="BY157" s="320"/>
      <c r="BZ157" s="333"/>
      <c r="CA157" s="334"/>
      <c r="CB157" s="333"/>
      <c r="CC157" s="334"/>
      <c r="CD157" s="332"/>
      <c r="CE157" s="331"/>
      <c r="CF157" s="333"/>
      <c r="CG157" s="334"/>
      <c r="CH157" s="337"/>
      <c r="CI157" s="338"/>
      <c r="CJ157" s="332"/>
      <c r="CK157" s="331"/>
      <c r="CL157" s="332"/>
      <c r="CM157" s="331"/>
      <c r="CN157" s="332"/>
      <c r="CO157" s="331"/>
      <c r="CP157" s="332"/>
      <c r="CQ157" s="331"/>
      <c r="CR157" s="331"/>
      <c r="CS157" s="334"/>
      <c r="CT157" s="333"/>
      <c r="CU157" s="334"/>
      <c r="CV157" s="332"/>
      <c r="CW157" s="331"/>
      <c r="CX157" s="333"/>
      <c r="CY157" s="334"/>
      <c r="CZ157" s="333"/>
      <c r="DA157" s="334"/>
      <c r="DB157" s="320"/>
      <c r="DC157" s="320"/>
      <c r="DD157" s="333"/>
      <c r="DE157" s="334"/>
      <c r="DF157" s="332"/>
      <c r="DG157" s="331"/>
      <c r="DH157" s="333"/>
      <c r="DI157" s="334"/>
      <c r="DJ157" s="333"/>
      <c r="DK157" s="334"/>
      <c r="DL157" s="333"/>
      <c r="DM157" s="334"/>
      <c r="DN157" s="332"/>
      <c r="DO157" s="331"/>
      <c r="DP157" s="333"/>
      <c r="DQ157" s="334"/>
      <c r="DR157" s="332"/>
      <c r="DS157" s="331"/>
      <c r="DT157" s="333"/>
      <c r="DU157" s="334"/>
      <c r="DV157" s="320"/>
      <c r="DW157" s="320"/>
      <c r="DX157" s="333"/>
      <c r="DY157" s="334"/>
      <c r="DZ157" s="333"/>
      <c r="EA157" s="334"/>
      <c r="EB157" s="332"/>
      <c r="EC157" s="331"/>
      <c r="ED157" s="332"/>
      <c r="EE157" s="331"/>
      <c r="EF157" s="332"/>
      <c r="EG157" s="331"/>
      <c r="EH157" s="332"/>
      <c r="EI157" s="331"/>
      <c r="EJ157" s="332"/>
      <c r="EK157" s="331"/>
      <c r="EL157" s="332"/>
      <c r="EM157" s="331"/>
      <c r="EN157" s="332"/>
      <c r="EO157" s="331"/>
      <c r="EP157" s="332"/>
      <c r="EQ157" s="331"/>
      <c r="ER157" s="320"/>
      <c r="ES157" s="320"/>
      <c r="ET157" s="320"/>
      <c r="EU157" s="320"/>
      <c r="EV157" s="339"/>
      <c r="EW157" s="339"/>
      <c r="EX157" s="339"/>
      <c r="FA157" s="331"/>
    </row>
    <row r="158" spans="1:157" s="327" customFormat="1" ht="24">
      <c r="A158" s="328">
        <v>45</v>
      </c>
      <c r="B158" s="329" t="s">
        <v>131</v>
      </c>
      <c r="C158" s="330" t="s">
        <v>141</v>
      </c>
      <c r="D158" s="330">
        <v>2400</v>
      </c>
      <c r="E158" s="241"/>
      <c r="F158" s="241"/>
      <c r="G158" s="240">
        <f t="shared" si="72"/>
        <v>0</v>
      </c>
      <c r="H158" s="241"/>
      <c r="I158" s="241"/>
      <c r="J158" s="240">
        <f t="shared" si="67"/>
        <v>0</v>
      </c>
      <c r="K158" s="240">
        <f t="shared" si="71"/>
        <v>0</v>
      </c>
      <c r="L158" s="240">
        <f t="shared" si="71"/>
        <v>0</v>
      </c>
      <c r="M158" s="240">
        <f t="shared" si="68"/>
        <v>0</v>
      </c>
      <c r="N158" s="241"/>
      <c r="O158" s="241"/>
      <c r="P158" s="240">
        <f t="shared" si="73"/>
        <v>0</v>
      </c>
      <c r="Q158" s="241"/>
      <c r="R158" s="241"/>
      <c r="S158" s="240">
        <f t="shared" si="69"/>
        <v>0</v>
      </c>
      <c r="T158" s="241"/>
      <c r="U158" s="241"/>
      <c r="V158" s="240">
        <f t="shared" si="70"/>
        <v>0</v>
      </c>
      <c r="W158" s="331"/>
      <c r="X158" s="332"/>
      <c r="Y158" s="331"/>
      <c r="Z158" s="332"/>
      <c r="AA158" s="331"/>
      <c r="AB158" s="320"/>
      <c r="AC158" s="321"/>
      <c r="AD158" s="332"/>
      <c r="AE158" s="331"/>
      <c r="AF158" s="332"/>
      <c r="AG158" s="331"/>
      <c r="AH158" s="332"/>
      <c r="AI158" s="331"/>
      <c r="AJ158" s="332"/>
      <c r="AK158" s="331"/>
      <c r="AL158" s="333"/>
      <c r="AM158" s="334"/>
      <c r="AN158" s="332"/>
      <c r="AO158" s="331"/>
      <c r="AP158" s="332"/>
      <c r="AQ158" s="331"/>
      <c r="AR158" s="332"/>
      <c r="AS158" s="331"/>
      <c r="AT158" s="332"/>
      <c r="AU158" s="331"/>
      <c r="AV158" s="332"/>
      <c r="AW158" s="331"/>
      <c r="AX158" s="332"/>
      <c r="AY158" s="331"/>
      <c r="AZ158" s="332"/>
      <c r="BA158" s="335"/>
      <c r="BB158" s="332"/>
      <c r="BC158" s="331"/>
      <c r="BD158" s="332"/>
      <c r="BE158" s="331"/>
      <c r="BF158" s="340"/>
      <c r="BG158" s="334"/>
      <c r="BH158" s="320"/>
      <c r="BI158" s="320"/>
      <c r="BJ158" s="333"/>
      <c r="BK158" s="334"/>
      <c r="BL158" s="332"/>
      <c r="BM158" s="331"/>
      <c r="BN158" s="332"/>
      <c r="BO158" s="331"/>
      <c r="BP158" s="332"/>
      <c r="BQ158" s="331"/>
      <c r="BR158" s="332"/>
      <c r="BS158" s="331"/>
      <c r="BT158" s="332"/>
      <c r="BU158" s="331"/>
      <c r="BV158" s="332"/>
      <c r="BW158" s="331"/>
      <c r="BX158" s="320"/>
      <c r="BY158" s="320"/>
      <c r="BZ158" s="333"/>
      <c r="CA158" s="334"/>
      <c r="CB158" s="333"/>
      <c r="CC158" s="334"/>
      <c r="CD158" s="332"/>
      <c r="CE158" s="331"/>
      <c r="CF158" s="333"/>
      <c r="CG158" s="334"/>
      <c r="CH158" s="337"/>
      <c r="CI158" s="338"/>
      <c r="CJ158" s="332"/>
      <c r="CK158" s="331"/>
      <c r="CL158" s="332"/>
      <c r="CM158" s="331"/>
      <c r="CN158" s="332"/>
      <c r="CO158" s="331"/>
      <c r="CP158" s="332"/>
      <c r="CQ158" s="331"/>
      <c r="CR158" s="331"/>
      <c r="CS158" s="334"/>
      <c r="CT158" s="333"/>
      <c r="CU158" s="334"/>
      <c r="CV158" s="332"/>
      <c r="CW158" s="331"/>
      <c r="CX158" s="332"/>
      <c r="CY158" s="331"/>
      <c r="CZ158" s="333"/>
      <c r="DA158" s="334"/>
      <c r="DB158" s="320"/>
      <c r="DC158" s="320"/>
      <c r="DD158" s="333"/>
      <c r="DE158" s="334"/>
      <c r="DF158" s="332"/>
      <c r="DG158" s="331"/>
      <c r="DH158" s="333"/>
      <c r="DI158" s="334"/>
      <c r="DJ158" s="333"/>
      <c r="DK158" s="334"/>
      <c r="DL158" s="333"/>
      <c r="DM158" s="334"/>
      <c r="DN158" s="332"/>
      <c r="DO158" s="331"/>
      <c r="DP158" s="333"/>
      <c r="DQ158" s="334"/>
      <c r="DR158" s="332"/>
      <c r="DS158" s="331"/>
      <c r="DT158" s="333"/>
      <c r="DU158" s="334"/>
      <c r="DV158" s="320"/>
      <c r="DW158" s="320"/>
      <c r="DX158" s="333"/>
      <c r="DY158" s="334"/>
      <c r="DZ158" s="333"/>
      <c r="EA158" s="334"/>
      <c r="EB158" s="332"/>
      <c r="EC158" s="331"/>
      <c r="ED158" s="332"/>
      <c r="EE158" s="331"/>
      <c r="EF158" s="332"/>
      <c r="EG158" s="331"/>
      <c r="EH158" s="332"/>
      <c r="EI158" s="331"/>
      <c r="EJ158" s="332"/>
      <c r="EK158" s="331"/>
      <c r="EL158" s="332"/>
      <c r="EM158" s="331"/>
      <c r="EN158" s="332"/>
      <c r="EO158" s="331"/>
      <c r="EP158" s="332"/>
      <c r="EQ158" s="331"/>
      <c r="ER158" s="320"/>
      <c r="ES158" s="320"/>
      <c r="ET158" s="320"/>
      <c r="EU158" s="320"/>
      <c r="EV158" s="499"/>
      <c r="EW158" s="500"/>
      <c r="EX158" s="339"/>
      <c r="FA158" s="331"/>
    </row>
    <row r="159" spans="1:157" s="327" customFormat="1" ht="24">
      <c r="A159" s="317">
        <v>46</v>
      </c>
      <c r="B159" s="329" t="s">
        <v>157</v>
      </c>
      <c r="C159" s="330" t="s">
        <v>141</v>
      </c>
      <c r="D159" s="330">
        <v>2400</v>
      </c>
      <c r="E159" s="241"/>
      <c r="F159" s="241"/>
      <c r="G159" s="240">
        <f t="shared" si="72"/>
        <v>0</v>
      </c>
      <c r="H159" s="241"/>
      <c r="I159" s="241"/>
      <c r="J159" s="240">
        <f t="shared" si="67"/>
        <v>0</v>
      </c>
      <c r="K159" s="240">
        <f t="shared" si="71"/>
        <v>0</v>
      </c>
      <c r="L159" s="240">
        <f t="shared" si="71"/>
        <v>0</v>
      </c>
      <c r="M159" s="240">
        <f t="shared" si="68"/>
        <v>0</v>
      </c>
      <c r="N159" s="241"/>
      <c r="O159" s="241"/>
      <c r="P159" s="240">
        <f t="shared" si="73"/>
        <v>0</v>
      </c>
      <c r="Q159" s="241"/>
      <c r="R159" s="241"/>
      <c r="S159" s="240">
        <f t="shared" si="69"/>
        <v>0</v>
      </c>
      <c r="T159" s="241"/>
      <c r="U159" s="241"/>
      <c r="V159" s="240">
        <f t="shared" si="70"/>
        <v>0</v>
      </c>
      <c r="W159" s="331"/>
      <c r="X159" s="332"/>
      <c r="Y159" s="331"/>
      <c r="Z159" s="332"/>
      <c r="AA159" s="331"/>
      <c r="AB159" s="320"/>
      <c r="AC159" s="321"/>
      <c r="AD159" s="332"/>
      <c r="AE159" s="331"/>
      <c r="AF159" s="332"/>
      <c r="AG159" s="331"/>
      <c r="AH159" s="332"/>
      <c r="AI159" s="331"/>
      <c r="AJ159" s="332"/>
      <c r="AK159" s="331"/>
      <c r="AL159" s="333"/>
      <c r="AM159" s="334"/>
      <c r="AN159" s="332"/>
      <c r="AO159" s="331"/>
      <c r="AP159" s="332"/>
      <c r="AQ159" s="331"/>
      <c r="AR159" s="332"/>
      <c r="AS159" s="331"/>
      <c r="AT159" s="332"/>
      <c r="AU159" s="331"/>
      <c r="AV159" s="332"/>
      <c r="AW159" s="331"/>
      <c r="AX159" s="332"/>
      <c r="AY159" s="331"/>
      <c r="AZ159" s="332"/>
      <c r="BA159" s="335"/>
      <c r="BB159" s="332"/>
      <c r="BC159" s="331"/>
      <c r="BD159" s="332"/>
      <c r="BE159" s="331"/>
      <c r="BF159" s="340"/>
      <c r="BG159" s="334"/>
      <c r="BH159" s="320"/>
      <c r="BI159" s="320"/>
      <c r="BJ159" s="333"/>
      <c r="BK159" s="334"/>
      <c r="BL159" s="332"/>
      <c r="BM159" s="331"/>
      <c r="BN159" s="332"/>
      <c r="BO159" s="331"/>
      <c r="BP159" s="332"/>
      <c r="BQ159" s="331"/>
      <c r="BR159" s="332"/>
      <c r="BS159" s="331"/>
      <c r="BT159" s="332"/>
      <c r="BU159" s="331"/>
      <c r="BV159" s="332"/>
      <c r="BW159" s="331"/>
      <c r="BX159" s="320"/>
      <c r="BY159" s="320"/>
      <c r="BZ159" s="333"/>
      <c r="CA159" s="334"/>
      <c r="CB159" s="333"/>
      <c r="CC159" s="334"/>
      <c r="CD159" s="332"/>
      <c r="CE159" s="331"/>
      <c r="CF159" s="333"/>
      <c r="CG159" s="334"/>
      <c r="CH159" s="337"/>
      <c r="CI159" s="338"/>
      <c r="CJ159" s="332"/>
      <c r="CK159" s="331"/>
      <c r="CL159" s="332"/>
      <c r="CM159" s="331"/>
      <c r="CN159" s="332"/>
      <c r="CO159" s="331"/>
      <c r="CP159" s="332"/>
      <c r="CQ159" s="331"/>
      <c r="CR159" s="331"/>
      <c r="CS159" s="334"/>
      <c r="CT159" s="333"/>
      <c r="CU159" s="334"/>
      <c r="CV159" s="332"/>
      <c r="CW159" s="331"/>
      <c r="CX159" s="333"/>
      <c r="CY159" s="334"/>
      <c r="CZ159" s="333"/>
      <c r="DA159" s="334"/>
      <c r="DB159" s="320"/>
      <c r="DC159" s="320"/>
      <c r="DD159" s="333"/>
      <c r="DE159" s="334"/>
      <c r="DF159" s="332"/>
      <c r="DG159" s="331"/>
      <c r="DH159" s="333"/>
      <c r="DI159" s="334"/>
      <c r="DJ159" s="333"/>
      <c r="DK159" s="334"/>
      <c r="DL159" s="333"/>
      <c r="DM159" s="334"/>
      <c r="DN159" s="332"/>
      <c r="DO159" s="331"/>
      <c r="DP159" s="333"/>
      <c r="DQ159" s="334"/>
      <c r="DR159" s="332"/>
      <c r="DS159" s="331"/>
      <c r="DT159" s="333"/>
      <c r="DU159" s="334"/>
      <c r="DV159" s="320"/>
      <c r="DW159" s="320"/>
      <c r="DX159" s="333"/>
      <c r="DY159" s="334"/>
      <c r="DZ159" s="333"/>
      <c r="EA159" s="334"/>
      <c r="EB159" s="332"/>
      <c r="EC159" s="331"/>
      <c r="ED159" s="332"/>
      <c r="EE159" s="331"/>
      <c r="EF159" s="332"/>
      <c r="EG159" s="331"/>
      <c r="EH159" s="332"/>
      <c r="EI159" s="331"/>
      <c r="EJ159" s="332"/>
      <c r="EK159" s="331"/>
      <c r="EL159" s="332"/>
      <c r="EM159" s="331"/>
      <c r="EN159" s="332"/>
      <c r="EO159" s="331"/>
      <c r="EP159" s="332"/>
      <c r="EQ159" s="331"/>
      <c r="ER159" s="320"/>
      <c r="ES159" s="320"/>
      <c r="ET159" s="320"/>
      <c r="EU159" s="320"/>
      <c r="EV159" s="339"/>
      <c r="EW159" s="339"/>
      <c r="EX159" s="339"/>
      <c r="FA159" s="331"/>
    </row>
    <row r="160" spans="1:157" s="327" customFormat="1" ht="24">
      <c r="A160" s="328">
        <v>47</v>
      </c>
      <c r="B160" s="329" t="s">
        <v>158</v>
      </c>
      <c r="C160" s="330" t="s">
        <v>141</v>
      </c>
      <c r="D160" s="330">
        <v>2400</v>
      </c>
      <c r="E160" s="241"/>
      <c r="F160" s="241"/>
      <c r="G160" s="240">
        <f t="shared" si="72"/>
        <v>0</v>
      </c>
      <c r="H160" s="241"/>
      <c r="I160" s="241"/>
      <c r="J160" s="240">
        <f t="shared" si="67"/>
        <v>0</v>
      </c>
      <c r="K160" s="240">
        <f t="shared" si="71"/>
        <v>0</v>
      </c>
      <c r="L160" s="240">
        <f t="shared" si="71"/>
        <v>0</v>
      </c>
      <c r="M160" s="240">
        <f t="shared" si="68"/>
        <v>0</v>
      </c>
      <c r="N160" s="241"/>
      <c r="O160" s="241"/>
      <c r="P160" s="240">
        <f t="shared" si="73"/>
        <v>0</v>
      </c>
      <c r="Q160" s="241"/>
      <c r="R160" s="241"/>
      <c r="S160" s="240">
        <f t="shared" si="69"/>
        <v>0</v>
      </c>
      <c r="T160" s="241"/>
      <c r="U160" s="241"/>
      <c r="V160" s="240">
        <f t="shared" si="70"/>
        <v>0</v>
      </c>
      <c r="W160" s="331"/>
      <c r="X160" s="332"/>
      <c r="Y160" s="331"/>
      <c r="Z160" s="332"/>
      <c r="AA160" s="331"/>
      <c r="AB160" s="320"/>
      <c r="AC160" s="321"/>
      <c r="AD160" s="332"/>
      <c r="AE160" s="331"/>
      <c r="AF160" s="332"/>
      <c r="AG160" s="331"/>
      <c r="AH160" s="332"/>
      <c r="AI160" s="331"/>
      <c r="AJ160" s="332"/>
      <c r="AK160" s="331"/>
      <c r="AL160" s="333"/>
      <c r="AM160" s="334"/>
      <c r="AN160" s="332"/>
      <c r="AO160" s="331"/>
      <c r="AP160" s="332"/>
      <c r="AQ160" s="331"/>
      <c r="AR160" s="332"/>
      <c r="AS160" s="331"/>
      <c r="AT160" s="332"/>
      <c r="AU160" s="331"/>
      <c r="AV160" s="332"/>
      <c r="AW160" s="331"/>
      <c r="AX160" s="332"/>
      <c r="AY160" s="331"/>
      <c r="AZ160" s="332"/>
      <c r="BA160" s="335"/>
      <c r="BB160" s="332"/>
      <c r="BC160" s="331"/>
      <c r="BD160" s="332"/>
      <c r="BE160" s="331"/>
      <c r="BF160" s="340"/>
      <c r="BG160" s="334"/>
      <c r="BH160" s="320"/>
      <c r="BI160" s="320"/>
      <c r="BJ160" s="333"/>
      <c r="BK160" s="334"/>
      <c r="BL160" s="332"/>
      <c r="BM160" s="331"/>
      <c r="BN160" s="332"/>
      <c r="BO160" s="331"/>
      <c r="BP160" s="332"/>
      <c r="BQ160" s="331"/>
      <c r="BR160" s="332"/>
      <c r="BS160" s="331"/>
      <c r="BT160" s="332"/>
      <c r="BU160" s="331"/>
      <c r="BV160" s="332"/>
      <c r="BW160" s="331"/>
      <c r="BX160" s="320"/>
      <c r="BY160" s="320"/>
      <c r="BZ160" s="333"/>
      <c r="CA160" s="334"/>
      <c r="CB160" s="333"/>
      <c r="CC160" s="334"/>
      <c r="CD160" s="332"/>
      <c r="CE160" s="331"/>
      <c r="CF160" s="333"/>
      <c r="CG160" s="334"/>
      <c r="CH160" s="337"/>
      <c r="CI160" s="338"/>
      <c r="CJ160" s="332"/>
      <c r="CK160" s="331"/>
      <c r="CL160" s="332"/>
      <c r="CM160" s="331"/>
      <c r="CN160" s="332"/>
      <c r="CO160" s="331"/>
      <c r="CP160" s="332"/>
      <c r="CQ160" s="331"/>
      <c r="CR160" s="331"/>
      <c r="CS160" s="334"/>
      <c r="CT160" s="333"/>
      <c r="CU160" s="334"/>
      <c r="CV160" s="332"/>
      <c r="CW160" s="331"/>
      <c r="CX160" s="333"/>
      <c r="CY160" s="334"/>
      <c r="CZ160" s="332"/>
      <c r="DA160" s="331"/>
      <c r="DB160" s="320"/>
      <c r="DC160" s="320"/>
      <c r="DD160" s="333"/>
      <c r="DE160" s="334"/>
      <c r="DF160" s="332"/>
      <c r="DG160" s="331"/>
      <c r="DH160" s="333"/>
      <c r="DI160" s="334"/>
      <c r="DJ160" s="333"/>
      <c r="DK160" s="334"/>
      <c r="DL160" s="333"/>
      <c r="DM160" s="334"/>
      <c r="DN160" s="332"/>
      <c r="DO160" s="331"/>
      <c r="DP160" s="333"/>
      <c r="DQ160" s="334"/>
      <c r="DR160" s="332"/>
      <c r="DS160" s="331"/>
      <c r="DT160" s="333"/>
      <c r="DU160" s="334"/>
      <c r="DV160" s="320"/>
      <c r="DW160" s="320"/>
      <c r="DX160" s="333"/>
      <c r="DY160" s="334"/>
      <c r="DZ160" s="333"/>
      <c r="EA160" s="334"/>
      <c r="EB160" s="332"/>
      <c r="EC160" s="331"/>
      <c r="ED160" s="332"/>
      <c r="EE160" s="331"/>
      <c r="EF160" s="332"/>
      <c r="EG160" s="331"/>
      <c r="EH160" s="332"/>
      <c r="EI160" s="331"/>
      <c r="EJ160" s="332"/>
      <c r="EK160" s="331"/>
      <c r="EL160" s="332"/>
      <c r="EM160" s="331"/>
      <c r="EN160" s="332"/>
      <c r="EO160" s="331"/>
      <c r="EP160" s="332"/>
      <c r="EQ160" s="331"/>
      <c r="ER160" s="320"/>
      <c r="ES160" s="320"/>
      <c r="ET160" s="320"/>
      <c r="EU160" s="320"/>
      <c r="EV160" s="339"/>
      <c r="EW160" s="339"/>
      <c r="EX160" s="339"/>
      <c r="FA160" s="331"/>
    </row>
    <row r="161" spans="1:157" s="327" customFormat="1" ht="24">
      <c r="A161" s="317">
        <v>48</v>
      </c>
      <c r="B161" s="329" t="s">
        <v>159</v>
      </c>
      <c r="C161" s="330" t="s">
        <v>141</v>
      </c>
      <c r="D161" s="330">
        <v>2400</v>
      </c>
      <c r="E161" s="241"/>
      <c r="F161" s="241"/>
      <c r="G161" s="240">
        <f t="shared" si="72"/>
        <v>0</v>
      </c>
      <c r="H161" s="241"/>
      <c r="I161" s="241"/>
      <c r="J161" s="240">
        <f t="shared" si="67"/>
        <v>0</v>
      </c>
      <c r="K161" s="240">
        <f t="shared" si="71"/>
        <v>0</v>
      </c>
      <c r="L161" s="240">
        <f t="shared" si="71"/>
        <v>0</v>
      </c>
      <c r="M161" s="240">
        <f t="shared" si="68"/>
        <v>0</v>
      </c>
      <c r="N161" s="241"/>
      <c r="O161" s="241"/>
      <c r="P161" s="240">
        <f t="shared" si="73"/>
        <v>0</v>
      </c>
      <c r="Q161" s="241"/>
      <c r="R161" s="241"/>
      <c r="S161" s="240">
        <f t="shared" si="69"/>
        <v>0</v>
      </c>
      <c r="T161" s="241"/>
      <c r="U161" s="241"/>
      <c r="V161" s="240">
        <f t="shared" si="70"/>
        <v>0</v>
      </c>
      <c r="W161" s="331"/>
      <c r="X161" s="332"/>
      <c r="Y161" s="331"/>
      <c r="Z161" s="332"/>
      <c r="AA161" s="331"/>
      <c r="AB161" s="320"/>
      <c r="AC161" s="321"/>
      <c r="AD161" s="332"/>
      <c r="AE161" s="331"/>
      <c r="AF161" s="332"/>
      <c r="AG161" s="331"/>
      <c r="AH161" s="332"/>
      <c r="AI161" s="331"/>
      <c r="AJ161" s="333"/>
      <c r="AK161" s="331"/>
      <c r="AL161" s="333"/>
      <c r="AM161" s="334"/>
      <c r="AN161" s="332"/>
      <c r="AO161" s="331"/>
      <c r="AP161" s="332"/>
      <c r="AQ161" s="331"/>
      <c r="AR161" s="332"/>
      <c r="AS161" s="331"/>
      <c r="AT161" s="332"/>
      <c r="AU161" s="331"/>
      <c r="AV161" s="332"/>
      <c r="AW161" s="331"/>
      <c r="AX161" s="332"/>
      <c r="AY161" s="331"/>
      <c r="AZ161" s="332"/>
      <c r="BA161" s="335"/>
      <c r="BB161" s="332"/>
      <c r="BC161" s="331"/>
      <c r="BD161" s="332"/>
      <c r="BE161" s="331"/>
      <c r="BF161" s="340"/>
      <c r="BG161" s="334"/>
      <c r="BH161" s="320"/>
      <c r="BI161" s="320"/>
      <c r="BJ161" s="333"/>
      <c r="BK161" s="334"/>
      <c r="BL161" s="332"/>
      <c r="BM161" s="331"/>
      <c r="BN161" s="332"/>
      <c r="BO161" s="331"/>
      <c r="BP161" s="332"/>
      <c r="BQ161" s="331"/>
      <c r="BR161" s="332"/>
      <c r="BS161" s="331"/>
      <c r="BT161" s="332"/>
      <c r="BU161" s="331"/>
      <c r="BV161" s="332"/>
      <c r="BW161" s="331"/>
      <c r="BX161" s="320"/>
      <c r="BY161" s="320"/>
      <c r="BZ161" s="333"/>
      <c r="CA161" s="334"/>
      <c r="CB161" s="333"/>
      <c r="CC161" s="334"/>
      <c r="CD161" s="332"/>
      <c r="CE161" s="331"/>
      <c r="CF161" s="333"/>
      <c r="CG161" s="334"/>
      <c r="CH161" s="337"/>
      <c r="CI161" s="338"/>
      <c r="CJ161" s="332"/>
      <c r="CK161" s="331"/>
      <c r="CL161" s="333"/>
      <c r="CM161" s="334"/>
      <c r="CN161" s="332"/>
      <c r="CO161" s="331"/>
      <c r="CP161" s="332"/>
      <c r="CQ161" s="331"/>
      <c r="CR161" s="331"/>
      <c r="CS161" s="334"/>
      <c r="CT161" s="333"/>
      <c r="CU161" s="334"/>
      <c r="CV161" s="332"/>
      <c r="CW161" s="331"/>
      <c r="CX161" s="332"/>
      <c r="CY161" s="331"/>
      <c r="CZ161" s="332"/>
      <c r="DA161" s="331"/>
      <c r="DB161" s="320"/>
      <c r="DC161" s="320"/>
      <c r="DD161" s="333"/>
      <c r="DE161" s="334"/>
      <c r="DF161" s="332"/>
      <c r="DG161" s="331"/>
      <c r="DH161" s="333"/>
      <c r="DI161" s="334"/>
      <c r="DJ161" s="333"/>
      <c r="DK161" s="334"/>
      <c r="DL161" s="333"/>
      <c r="DM161" s="334"/>
      <c r="DN161" s="332"/>
      <c r="DO161" s="331"/>
      <c r="DP161" s="332"/>
      <c r="DQ161" s="331"/>
      <c r="DR161" s="332"/>
      <c r="DS161" s="331"/>
      <c r="DT161" s="333"/>
      <c r="DU161" s="334"/>
      <c r="DV161" s="320"/>
      <c r="DW161" s="320"/>
      <c r="DX161" s="333"/>
      <c r="DY161" s="334"/>
      <c r="DZ161" s="333"/>
      <c r="EA161" s="334"/>
      <c r="EB161" s="332"/>
      <c r="EC161" s="331"/>
      <c r="ED161" s="332"/>
      <c r="EE161" s="331"/>
      <c r="EF161" s="332"/>
      <c r="EG161" s="331"/>
      <c r="EH161" s="332"/>
      <c r="EI161" s="331"/>
      <c r="EJ161" s="332"/>
      <c r="EK161" s="331"/>
      <c r="EL161" s="332"/>
      <c r="EM161" s="331"/>
      <c r="EN161" s="332"/>
      <c r="EO161" s="331"/>
      <c r="EP161" s="332"/>
      <c r="EQ161" s="331"/>
      <c r="ER161" s="320"/>
      <c r="ES161" s="320"/>
      <c r="ET161" s="320"/>
      <c r="EU161" s="320"/>
      <c r="EV161" s="339"/>
      <c r="EW161" s="339"/>
      <c r="EX161" s="339"/>
      <c r="FA161" s="331"/>
    </row>
    <row r="162" spans="1:157" s="327" customFormat="1" ht="44">
      <c r="A162" s="328">
        <v>49</v>
      </c>
      <c r="B162" s="329" t="s">
        <v>160</v>
      </c>
      <c r="C162" s="330" t="s">
        <v>141</v>
      </c>
      <c r="D162" s="330">
        <v>2400</v>
      </c>
      <c r="E162" s="241"/>
      <c r="F162" s="241"/>
      <c r="G162" s="240">
        <f t="shared" si="72"/>
        <v>0</v>
      </c>
      <c r="H162" s="241"/>
      <c r="I162" s="241"/>
      <c r="J162" s="240">
        <f t="shared" si="67"/>
        <v>0</v>
      </c>
      <c r="K162" s="240">
        <f t="shared" si="71"/>
        <v>0</v>
      </c>
      <c r="L162" s="240">
        <f t="shared" si="71"/>
        <v>0</v>
      </c>
      <c r="M162" s="240">
        <f t="shared" si="68"/>
        <v>0</v>
      </c>
      <c r="N162" s="241"/>
      <c r="O162" s="241"/>
      <c r="P162" s="240">
        <f t="shared" si="73"/>
        <v>0</v>
      </c>
      <c r="Q162" s="241"/>
      <c r="R162" s="241"/>
      <c r="S162" s="240">
        <f t="shared" si="69"/>
        <v>0</v>
      </c>
      <c r="T162" s="241"/>
      <c r="U162" s="241"/>
      <c r="V162" s="240">
        <f t="shared" si="70"/>
        <v>0</v>
      </c>
      <c r="W162" s="331"/>
      <c r="X162" s="332"/>
      <c r="Y162" s="331"/>
      <c r="Z162" s="332"/>
      <c r="AA162" s="331"/>
      <c r="AB162" s="320"/>
      <c r="AC162" s="321"/>
      <c r="AD162" s="332"/>
      <c r="AE162" s="331"/>
      <c r="AF162" s="332"/>
      <c r="AG162" s="331"/>
      <c r="AH162" s="333"/>
      <c r="AI162" s="334"/>
      <c r="AJ162" s="332"/>
      <c r="AK162" s="331"/>
      <c r="AL162" s="333"/>
      <c r="AM162" s="334"/>
      <c r="AN162" s="332"/>
      <c r="AO162" s="331"/>
      <c r="AP162" s="332"/>
      <c r="AQ162" s="331"/>
      <c r="AR162" s="332"/>
      <c r="AS162" s="331"/>
      <c r="AT162" s="332"/>
      <c r="AU162" s="331"/>
      <c r="AV162" s="332"/>
      <c r="AW162" s="331"/>
      <c r="AX162" s="332"/>
      <c r="AY162" s="331"/>
      <c r="AZ162" s="332"/>
      <c r="BA162" s="335"/>
      <c r="BB162" s="332"/>
      <c r="BC162" s="331"/>
      <c r="BD162" s="332"/>
      <c r="BE162" s="331"/>
      <c r="BF162" s="340"/>
      <c r="BG162" s="334"/>
      <c r="BH162" s="320"/>
      <c r="BI162" s="320"/>
      <c r="BJ162" s="333"/>
      <c r="BK162" s="334"/>
      <c r="BL162" s="332"/>
      <c r="BM162" s="331"/>
      <c r="BN162" s="332"/>
      <c r="BO162" s="331"/>
      <c r="BP162" s="332"/>
      <c r="BQ162" s="331"/>
      <c r="BR162" s="332"/>
      <c r="BS162" s="331"/>
      <c r="BT162" s="332"/>
      <c r="BU162" s="331"/>
      <c r="BV162" s="332"/>
      <c r="BW162" s="331"/>
      <c r="BX162" s="320"/>
      <c r="BY162" s="320"/>
      <c r="BZ162" s="333"/>
      <c r="CA162" s="334"/>
      <c r="CB162" s="333"/>
      <c r="CC162" s="334"/>
      <c r="CD162" s="332"/>
      <c r="CE162" s="331"/>
      <c r="CF162" s="333"/>
      <c r="CG162" s="334"/>
      <c r="CH162" s="337"/>
      <c r="CI162" s="338"/>
      <c r="CJ162" s="332"/>
      <c r="CK162" s="331"/>
      <c r="CL162" s="332"/>
      <c r="CM162" s="331"/>
      <c r="CN162" s="332"/>
      <c r="CO162" s="331"/>
      <c r="CP162" s="332"/>
      <c r="CQ162" s="331"/>
      <c r="CR162" s="331"/>
      <c r="CS162" s="334"/>
      <c r="CT162" s="333"/>
      <c r="CU162" s="334"/>
      <c r="CV162" s="332"/>
      <c r="CW162" s="331"/>
      <c r="CX162" s="333"/>
      <c r="CY162" s="334"/>
      <c r="CZ162" s="332"/>
      <c r="DA162" s="331"/>
      <c r="DB162" s="320"/>
      <c r="DC162" s="320"/>
      <c r="DD162" s="333"/>
      <c r="DE162" s="334"/>
      <c r="DF162" s="332"/>
      <c r="DG162" s="331"/>
      <c r="DH162" s="333"/>
      <c r="DI162" s="334"/>
      <c r="DJ162" s="333"/>
      <c r="DK162" s="334"/>
      <c r="DL162" s="333"/>
      <c r="DM162" s="334"/>
      <c r="DN162" s="332"/>
      <c r="DO162" s="331"/>
      <c r="DP162" s="333"/>
      <c r="DQ162" s="334"/>
      <c r="DR162" s="332"/>
      <c r="DS162" s="331"/>
      <c r="DT162" s="333"/>
      <c r="DU162" s="334"/>
      <c r="DV162" s="320"/>
      <c r="DW162" s="320"/>
      <c r="DX162" s="333"/>
      <c r="DY162" s="334"/>
      <c r="DZ162" s="333"/>
      <c r="EA162" s="334"/>
      <c r="EB162" s="332"/>
      <c r="EC162" s="331"/>
      <c r="ED162" s="332"/>
      <c r="EE162" s="331"/>
      <c r="EF162" s="332"/>
      <c r="EG162" s="331"/>
      <c r="EH162" s="332"/>
      <c r="EI162" s="331"/>
      <c r="EJ162" s="332"/>
      <c r="EK162" s="331"/>
      <c r="EL162" s="332"/>
      <c r="EM162" s="331"/>
      <c r="EN162" s="332"/>
      <c r="EO162" s="331"/>
      <c r="EP162" s="332"/>
      <c r="EQ162" s="331"/>
      <c r="ER162" s="320"/>
      <c r="ES162" s="320"/>
      <c r="ET162" s="320"/>
      <c r="EU162" s="320"/>
      <c r="EV162" s="339"/>
      <c r="EW162" s="339"/>
      <c r="EX162" s="339"/>
      <c r="FA162" s="331"/>
    </row>
    <row r="163" spans="1:157" s="327" customFormat="1" ht="24">
      <c r="A163" s="317">
        <v>50</v>
      </c>
      <c r="B163" s="329" t="s">
        <v>161</v>
      </c>
      <c r="C163" s="330" t="s">
        <v>141</v>
      </c>
      <c r="D163" s="330">
        <v>2400</v>
      </c>
      <c r="E163" s="241"/>
      <c r="F163" s="241"/>
      <c r="G163" s="240">
        <f t="shared" si="72"/>
        <v>0</v>
      </c>
      <c r="H163" s="241"/>
      <c r="I163" s="241"/>
      <c r="J163" s="240">
        <f t="shared" si="67"/>
        <v>0</v>
      </c>
      <c r="K163" s="240">
        <f t="shared" si="71"/>
        <v>0</v>
      </c>
      <c r="L163" s="240">
        <f t="shared" si="71"/>
        <v>0</v>
      </c>
      <c r="M163" s="240">
        <f t="shared" si="68"/>
        <v>0</v>
      </c>
      <c r="N163" s="241"/>
      <c r="O163" s="241"/>
      <c r="P163" s="240">
        <f t="shared" si="73"/>
        <v>0</v>
      </c>
      <c r="Q163" s="241"/>
      <c r="R163" s="241"/>
      <c r="S163" s="240">
        <f t="shared" si="69"/>
        <v>0</v>
      </c>
      <c r="T163" s="241"/>
      <c r="U163" s="241"/>
      <c r="V163" s="240">
        <f t="shared" si="70"/>
        <v>0</v>
      </c>
      <c r="W163" s="331"/>
      <c r="X163" s="332"/>
      <c r="Y163" s="331"/>
      <c r="Z163" s="332"/>
      <c r="AA163" s="331"/>
      <c r="AB163" s="320"/>
      <c r="AC163" s="321"/>
      <c r="AD163" s="332"/>
      <c r="AE163" s="331"/>
      <c r="AF163" s="332"/>
      <c r="AG163" s="331"/>
      <c r="AH163" s="332"/>
      <c r="AI163" s="331"/>
      <c r="AJ163" s="333"/>
      <c r="AK163" s="331"/>
      <c r="AL163" s="333"/>
      <c r="AM163" s="334"/>
      <c r="AN163" s="332"/>
      <c r="AO163" s="331"/>
      <c r="AP163" s="332"/>
      <c r="AQ163" s="331"/>
      <c r="AR163" s="332"/>
      <c r="AS163" s="331"/>
      <c r="AT163" s="332"/>
      <c r="AU163" s="331"/>
      <c r="AV163" s="332"/>
      <c r="AW163" s="331"/>
      <c r="AX163" s="332"/>
      <c r="AY163" s="331"/>
      <c r="AZ163" s="332"/>
      <c r="BA163" s="335"/>
      <c r="BB163" s="332"/>
      <c r="BC163" s="331"/>
      <c r="BD163" s="332"/>
      <c r="BE163" s="331"/>
      <c r="BF163" s="340"/>
      <c r="BG163" s="334"/>
      <c r="BH163" s="320"/>
      <c r="BI163" s="320"/>
      <c r="BJ163" s="333"/>
      <c r="BK163" s="334"/>
      <c r="BL163" s="332"/>
      <c r="BM163" s="331"/>
      <c r="BN163" s="332"/>
      <c r="BO163" s="331"/>
      <c r="BP163" s="332"/>
      <c r="BQ163" s="331"/>
      <c r="BR163" s="332"/>
      <c r="BS163" s="331"/>
      <c r="BT163" s="332"/>
      <c r="BU163" s="331"/>
      <c r="BV163" s="332"/>
      <c r="BW163" s="331"/>
      <c r="BX163" s="320"/>
      <c r="BY163" s="320"/>
      <c r="BZ163" s="333"/>
      <c r="CA163" s="334"/>
      <c r="CB163" s="333"/>
      <c r="CC163" s="334"/>
      <c r="CD163" s="332"/>
      <c r="CE163" s="331"/>
      <c r="CF163" s="333"/>
      <c r="CG163" s="334"/>
      <c r="CH163" s="337"/>
      <c r="CI163" s="338"/>
      <c r="CJ163" s="332"/>
      <c r="CK163" s="331"/>
      <c r="CL163" s="332"/>
      <c r="CM163" s="331"/>
      <c r="CN163" s="332"/>
      <c r="CO163" s="331"/>
      <c r="CP163" s="332"/>
      <c r="CQ163" s="331"/>
      <c r="CR163" s="331"/>
      <c r="CS163" s="334"/>
      <c r="CT163" s="333"/>
      <c r="CU163" s="334"/>
      <c r="CV163" s="332"/>
      <c r="CW163" s="331"/>
      <c r="CX163" s="332"/>
      <c r="CY163" s="331"/>
      <c r="CZ163" s="332"/>
      <c r="DA163" s="331"/>
      <c r="DB163" s="320"/>
      <c r="DC163" s="320"/>
      <c r="DD163" s="333"/>
      <c r="DE163" s="334"/>
      <c r="DF163" s="332"/>
      <c r="DG163" s="331"/>
      <c r="DH163" s="333"/>
      <c r="DI163" s="334"/>
      <c r="DJ163" s="333"/>
      <c r="DK163" s="334"/>
      <c r="DL163" s="333"/>
      <c r="DM163" s="334"/>
      <c r="DN163" s="332"/>
      <c r="DO163" s="331"/>
      <c r="DP163" s="332"/>
      <c r="DQ163" s="331"/>
      <c r="DR163" s="332"/>
      <c r="DS163" s="331"/>
      <c r="DT163" s="333"/>
      <c r="DU163" s="334"/>
      <c r="DV163" s="320"/>
      <c r="DW163" s="320"/>
      <c r="DX163" s="333"/>
      <c r="DY163" s="334"/>
      <c r="DZ163" s="333"/>
      <c r="EA163" s="334"/>
      <c r="EB163" s="332"/>
      <c r="EC163" s="331"/>
      <c r="ED163" s="332"/>
      <c r="EE163" s="331"/>
      <c r="EF163" s="332"/>
      <c r="EG163" s="331"/>
      <c r="EH163" s="332"/>
      <c r="EI163" s="331"/>
      <c r="EJ163" s="332"/>
      <c r="EK163" s="331"/>
      <c r="EL163" s="332"/>
      <c r="EM163" s="331"/>
      <c r="EN163" s="332"/>
      <c r="EO163" s="331"/>
      <c r="EP163" s="332"/>
      <c r="EQ163" s="331"/>
      <c r="ER163" s="320"/>
      <c r="ES163" s="320"/>
      <c r="ET163" s="320"/>
      <c r="EU163" s="320"/>
      <c r="EV163" s="339"/>
      <c r="EW163" s="339"/>
      <c r="EX163" s="339"/>
      <c r="FA163" s="331"/>
    </row>
    <row r="164" spans="1:157" s="327" customFormat="1" ht="24">
      <c r="A164" s="328">
        <v>51</v>
      </c>
      <c r="B164" s="329" t="s">
        <v>162</v>
      </c>
      <c r="C164" s="330" t="s">
        <v>141</v>
      </c>
      <c r="D164" s="330">
        <v>2400</v>
      </c>
      <c r="E164" s="241"/>
      <c r="F164" s="241"/>
      <c r="G164" s="240">
        <f t="shared" si="72"/>
        <v>0</v>
      </c>
      <c r="H164" s="241"/>
      <c r="I164" s="241"/>
      <c r="J164" s="240">
        <f t="shared" si="67"/>
        <v>0</v>
      </c>
      <c r="K164" s="240">
        <f t="shared" si="71"/>
        <v>0</v>
      </c>
      <c r="L164" s="240">
        <f t="shared" si="71"/>
        <v>0</v>
      </c>
      <c r="M164" s="240">
        <f t="shared" si="68"/>
        <v>0</v>
      </c>
      <c r="N164" s="241"/>
      <c r="O164" s="241"/>
      <c r="P164" s="240">
        <f t="shared" si="73"/>
        <v>0</v>
      </c>
      <c r="Q164" s="241"/>
      <c r="R164" s="241"/>
      <c r="S164" s="240">
        <f t="shared" si="69"/>
        <v>0</v>
      </c>
      <c r="T164" s="241"/>
      <c r="U164" s="241"/>
      <c r="V164" s="240">
        <f t="shared" si="70"/>
        <v>0</v>
      </c>
      <c r="W164" s="331"/>
      <c r="X164" s="332"/>
      <c r="Y164" s="331"/>
      <c r="Z164" s="332"/>
      <c r="AA164" s="331"/>
      <c r="AB164" s="320"/>
      <c r="AC164" s="321"/>
      <c r="AD164" s="332"/>
      <c r="AE164" s="331"/>
      <c r="AF164" s="332"/>
      <c r="AG164" s="331"/>
      <c r="AH164" s="332"/>
      <c r="AI164" s="331"/>
      <c r="AJ164" s="333"/>
      <c r="AK164" s="331"/>
      <c r="AL164" s="333"/>
      <c r="AM164" s="334"/>
      <c r="AN164" s="332"/>
      <c r="AO164" s="331"/>
      <c r="AP164" s="332"/>
      <c r="AQ164" s="331"/>
      <c r="AR164" s="332"/>
      <c r="AS164" s="331"/>
      <c r="AT164" s="332"/>
      <c r="AU164" s="331"/>
      <c r="AV164" s="332"/>
      <c r="AW164" s="331"/>
      <c r="AX164" s="332"/>
      <c r="AY164" s="331"/>
      <c r="AZ164" s="332"/>
      <c r="BA164" s="335"/>
      <c r="BB164" s="332"/>
      <c r="BC164" s="331"/>
      <c r="BD164" s="332"/>
      <c r="BE164" s="331"/>
      <c r="BF164" s="340"/>
      <c r="BG164" s="334"/>
      <c r="BH164" s="320"/>
      <c r="BI164" s="320"/>
      <c r="BJ164" s="333"/>
      <c r="BK164" s="334"/>
      <c r="BL164" s="332"/>
      <c r="BM164" s="331"/>
      <c r="BN164" s="332"/>
      <c r="BO164" s="331"/>
      <c r="BP164" s="332"/>
      <c r="BQ164" s="331"/>
      <c r="BR164" s="332"/>
      <c r="BS164" s="331"/>
      <c r="BT164" s="332"/>
      <c r="BU164" s="331"/>
      <c r="BV164" s="332"/>
      <c r="BW164" s="331"/>
      <c r="BX164" s="320"/>
      <c r="BY164" s="320"/>
      <c r="BZ164" s="333"/>
      <c r="CA164" s="334"/>
      <c r="CB164" s="333"/>
      <c r="CC164" s="334"/>
      <c r="CD164" s="332"/>
      <c r="CE164" s="331"/>
      <c r="CF164" s="333"/>
      <c r="CG164" s="334"/>
      <c r="CH164" s="337"/>
      <c r="CI164" s="338"/>
      <c r="CJ164" s="332"/>
      <c r="CK164" s="331"/>
      <c r="CL164" s="333"/>
      <c r="CM164" s="334"/>
      <c r="CN164" s="332"/>
      <c r="CO164" s="331"/>
      <c r="CP164" s="332"/>
      <c r="CQ164" s="331"/>
      <c r="CR164" s="331"/>
      <c r="CS164" s="334"/>
      <c r="CT164" s="333"/>
      <c r="CU164" s="334"/>
      <c r="CV164" s="332"/>
      <c r="CW164" s="331"/>
      <c r="CX164" s="332"/>
      <c r="CY164" s="331"/>
      <c r="CZ164" s="332"/>
      <c r="DA164" s="331"/>
      <c r="DB164" s="320"/>
      <c r="DC164" s="320"/>
      <c r="DD164" s="333"/>
      <c r="DE164" s="334"/>
      <c r="DF164" s="332"/>
      <c r="DG164" s="331"/>
      <c r="DH164" s="333"/>
      <c r="DI164" s="334"/>
      <c r="DJ164" s="333"/>
      <c r="DK164" s="334"/>
      <c r="DL164" s="333"/>
      <c r="DM164" s="334"/>
      <c r="DN164" s="332"/>
      <c r="DO164" s="331"/>
      <c r="DP164" s="332"/>
      <c r="DQ164" s="331"/>
      <c r="DR164" s="332"/>
      <c r="DS164" s="331"/>
      <c r="DT164" s="333"/>
      <c r="DU164" s="334"/>
      <c r="DV164" s="320"/>
      <c r="DW164" s="320"/>
      <c r="DX164" s="333"/>
      <c r="DY164" s="334"/>
      <c r="DZ164" s="333"/>
      <c r="EA164" s="334"/>
      <c r="EB164" s="332"/>
      <c r="EC164" s="331"/>
      <c r="ED164" s="332"/>
      <c r="EE164" s="331"/>
      <c r="EF164" s="332"/>
      <c r="EG164" s="331"/>
      <c r="EH164" s="332"/>
      <c r="EI164" s="331"/>
      <c r="EJ164" s="332"/>
      <c r="EK164" s="331"/>
      <c r="EL164" s="332"/>
      <c r="EM164" s="331"/>
      <c r="EN164" s="332"/>
      <c r="EO164" s="331"/>
      <c r="EP164" s="332"/>
      <c r="EQ164" s="331"/>
      <c r="ER164" s="320"/>
      <c r="ES164" s="320"/>
      <c r="ET164" s="320"/>
      <c r="EU164" s="320"/>
      <c r="EV164" s="339"/>
      <c r="EW164" s="339"/>
      <c r="EX164" s="339"/>
      <c r="FA164" s="331"/>
    </row>
    <row r="165" spans="1:157" s="327" customFormat="1" ht="24">
      <c r="A165" s="317">
        <v>52</v>
      </c>
      <c r="B165" s="329" t="s">
        <v>163</v>
      </c>
      <c r="C165" s="330" t="s">
        <v>141</v>
      </c>
      <c r="D165" s="330">
        <v>2400</v>
      </c>
      <c r="E165" s="241"/>
      <c r="F165" s="241"/>
      <c r="G165" s="240">
        <f t="shared" si="72"/>
        <v>0</v>
      </c>
      <c r="H165" s="241"/>
      <c r="I165" s="241"/>
      <c r="J165" s="240">
        <f t="shared" si="67"/>
        <v>0</v>
      </c>
      <c r="K165" s="240">
        <f t="shared" si="71"/>
        <v>0</v>
      </c>
      <c r="L165" s="240">
        <f t="shared" si="71"/>
        <v>0</v>
      </c>
      <c r="M165" s="240">
        <f t="shared" si="68"/>
        <v>0</v>
      </c>
      <c r="N165" s="241"/>
      <c r="O165" s="241"/>
      <c r="P165" s="240">
        <f t="shared" si="73"/>
        <v>0</v>
      </c>
      <c r="Q165" s="241"/>
      <c r="R165" s="241"/>
      <c r="S165" s="240">
        <f t="shared" si="69"/>
        <v>0</v>
      </c>
      <c r="T165" s="241"/>
      <c r="U165" s="241"/>
      <c r="V165" s="240">
        <f t="shared" si="70"/>
        <v>0</v>
      </c>
      <c r="W165" s="331"/>
      <c r="X165" s="332"/>
      <c r="Y165" s="331"/>
      <c r="Z165" s="332"/>
      <c r="AA165" s="331"/>
      <c r="AB165" s="320"/>
      <c r="AC165" s="321"/>
      <c r="AD165" s="332"/>
      <c r="AE165" s="331"/>
      <c r="AF165" s="332"/>
      <c r="AG165" s="331"/>
      <c r="AH165" s="333"/>
      <c r="AI165" s="334"/>
      <c r="AJ165" s="333"/>
      <c r="AK165" s="331"/>
      <c r="AL165" s="333"/>
      <c r="AM165" s="334"/>
      <c r="AN165" s="332"/>
      <c r="AO165" s="331"/>
      <c r="AP165" s="332"/>
      <c r="AQ165" s="331"/>
      <c r="AR165" s="332"/>
      <c r="AS165" s="331"/>
      <c r="AT165" s="332"/>
      <c r="AU165" s="331"/>
      <c r="AV165" s="332"/>
      <c r="AW165" s="331"/>
      <c r="AX165" s="332"/>
      <c r="AY165" s="331"/>
      <c r="AZ165" s="332"/>
      <c r="BA165" s="335"/>
      <c r="BB165" s="332"/>
      <c r="BC165" s="331"/>
      <c r="BD165" s="332"/>
      <c r="BE165" s="331"/>
      <c r="BF165" s="340"/>
      <c r="BG165" s="334"/>
      <c r="BH165" s="320"/>
      <c r="BI165" s="320"/>
      <c r="BJ165" s="333"/>
      <c r="BK165" s="334"/>
      <c r="BL165" s="332"/>
      <c r="BM165" s="331"/>
      <c r="BN165" s="332"/>
      <c r="BO165" s="331"/>
      <c r="BP165" s="332"/>
      <c r="BQ165" s="331"/>
      <c r="BR165" s="332"/>
      <c r="BS165" s="331"/>
      <c r="BT165" s="332"/>
      <c r="BU165" s="331"/>
      <c r="BV165" s="332"/>
      <c r="BW165" s="331"/>
      <c r="BX165" s="320"/>
      <c r="BY165" s="320"/>
      <c r="BZ165" s="333"/>
      <c r="CA165" s="334"/>
      <c r="CB165" s="333"/>
      <c r="CC165" s="334"/>
      <c r="CD165" s="332"/>
      <c r="CE165" s="331"/>
      <c r="CF165" s="333"/>
      <c r="CG165" s="334"/>
      <c r="CH165" s="337"/>
      <c r="CI165" s="338"/>
      <c r="CJ165" s="332"/>
      <c r="CK165" s="331"/>
      <c r="CL165" s="333"/>
      <c r="CM165" s="334"/>
      <c r="CN165" s="332"/>
      <c r="CO165" s="331"/>
      <c r="CP165" s="332"/>
      <c r="CQ165" s="331"/>
      <c r="CR165" s="331"/>
      <c r="CS165" s="334"/>
      <c r="CT165" s="333"/>
      <c r="CU165" s="334"/>
      <c r="CV165" s="332"/>
      <c r="CW165" s="331"/>
      <c r="CX165" s="332"/>
      <c r="CY165" s="331"/>
      <c r="CZ165" s="332"/>
      <c r="DA165" s="331"/>
      <c r="DB165" s="320"/>
      <c r="DC165" s="320"/>
      <c r="DD165" s="333"/>
      <c r="DE165" s="334"/>
      <c r="DF165" s="332"/>
      <c r="DG165" s="331"/>
      <c r="DH165" s="333"/>
      <c r="DI165" s="334"/>
      <c r="DJ165" s="333"/>
      <c r="DK165" s="334"/>
      <c r="DL165" s="333"/>
      <c r="DM165" s="334"/>
      <c r="DN165" s="332"/>
      <c r="DO165" s="331"/>
      <c r="DP165" s="332"/>
      <c r="DQ165" s="331"/>
      <c r="DR165" s="332"/>
      <c r="DS165" s="331"/>
      <c r="DT165" s="333"/>
      <c r="DU165" s="334"/>
      <c r="DV165" s="320"/>
      <c r="DW165" s="320"/>
      <c r="DX165" s="333"/>
      <c r="DY165" s="334"/>
      <c r="DZ165" s="333"/>
      <c r="EA165" s="334"/>
      <c r="EB165" s="332"/>
      <c r="EC165" s="331"/>
      <c r="ED165" s="332"/>
      <c r="EE165" s="331"/>
      <c r="EF165" s="332"/>
      <c r="EG165" s="331"/>
      <c r="EH165" s="332"/>
      <c r="EI165" s="331"/>
      <c r="EJ165" s="332"/>
      <c r="EK165" s="331"/>
      <c r="EL165" s="332"/>
      <c r="EM165" s="331"/>
      <c r="EN165" s="332"/>
      <c r="EO165" s="331"/>
      <c r="EP165" s="332"/>
      <c r="EQ165" s="331"/>
      <c r="ER165" s="320"/>
      <c r="ES165" s="320"/>
      <c r="ET165" s="320"/>
      <c r="EU165" s="320"/>
      <c r="EV165" s="339"/>
      <c r="EW165" s="339"/>
      <c r="EX165" s="339"/>
      <c r="FA165" s="331"/>
    </row>
    <row r="166" spans="1:157" s="327" customFormat="1" ht="24">
      <c r="A166" s="328">
        <v>53</v>
      </c>
      <c r="B166" s="329" t="s">
        <v>164</v>
      </c>
      <c r="C166" s="330" t="s">
        <v>141</v>
      </c>
      <c r="D166" s="330">
        <v>2400</v>
      </c>
      <c r="E166" s="241"/>
      <c r="F166" s="241"/>
      <c r="G166" s="240">
        <f t="shared" si="72"/>
        <v>0</v>
      </c>
      <c r="H166" s="241"/>
      <c r="I166" s="241"/>
      <c r="J166" s="240">
        <f t="shared" si="67"/>
        <v>0</v>
      </c>
      <c r="K166" s="240">
        <f t="shared" si="71"/>
        <v>0</v>
      </c>
      <c r="L166" s="240">
        <f t="shared" si="71"/>
        <v>0</v>
      </c>
      <c r="M166" s="240">
        <f t="shared" si="68"/>
        <v>0</v>
      </c>
      <c r="N166" s="241"/>
      <c r="O166" s="241"/>
      <c r="P166" s="240">
        <f t="shared" si="73"/>
        <v>0</v>
      </c>
      <c r="Q166" s="241"/>
      <c r="R166" s="241"/>
      <c r="S166" s="240">
        <f t="shared" si="69"/>
        <v>0</v>
      </c>
      <c r="T166" s="241"/>
      <c r="U166" s="241"/>
      <c r="V166" s="240">
        <f t="shared" si="70"/>
        <v>0</v>
      </c>
      <c r="W166" s="331"/>
      <c r="X166" s="332"/>
      <c r="Y166" s="331"/>
      <c r="Z166" s="332"/>
      <c r="AA166" s="331"/>
      <c r="AB166" s="320"/>
      <c r="AC166" s="321"/>
      <c r="AD166" s="332"/>
      <c r="AE166" s="331"/>
      <c r="AF166" s="332"/>
      <c r="AG166" s="331"/>
      <c r="AH166" s="332"/>
      <c r="AI166" s="331"/>
      <c r="AJ166" s="333"/>
      <c r="AK166" s="331"/>
      <c r="AL166" s="333"/>
      <c r="AM166" s="334"/>
      <c r="AN166" s="332"/>
      <c r="AO166" s="331"/>
      <c r="AP166" s="332"/>
      <c r="AQ166" s="331"/>
      <c r="AR166" s="332"/>
      <c r="AS166" s="331"/>
      <c r="AT166" s="332"/>
      <c r="AU166" s="331"/>
      <c r="AV166" s="332"/>
      <c r="AW166" s="331"/>
      <c r="AX166" s="332"/>
      <c r="AY166" s="331"/>
      <c r="AZ166" s="332"/>
      <c r="BA166" s="335"/>
      <c r="BB166" s="332"/>
      <c r="BC166" s="331"/>
      <c r="BD166" s="332"/>
      <c r="BE166" s="331"/>
      <c r="BF166" s="340"/>
      <c r="BG166" s="334"/>
      <c r="BH166" s="320"/>
      <c r="BI166" s="320"/>
      <c r="BJ166" s="333"/>
      <c r="BK166" s="334"/>
      <c r="BL166" s="332"/>
      <c r="BM166" s="331"/>
      <c r="BN166" s="332"/>
      <c r="BO166" s="331"/>
      <c r="BP166" s="332"/>
      <c r="BQ166" s="331"/>
      <c r="BR166" s="332"/>
      <c r="BS166" s="331"/>
      <c r="BT166" s="332"/>
      <c r="BU166" s="331"/>
      <c r="BV166" s="332"/>
      <c r="BW166" s="331"/>
      <c r="BX166" s="320"/>
      <c r="BY166" s="320"/>
      <c r="BZ166" s="333"/>
      <c r="CA166" s="334"/>
      <c r="CB166" s="333"/>
      <c r="CC166" s="334"/>
      <c r="CD166" s="332"/>
      <c r="CE166" s="331"/>
      <c r="CF166" s="333"/>
      <c r="CG166" s="334"/>
      <c r="CH166" s="337"/>
      <c r="CI166" s="338"/>
      <c r="CJ166" s="332"/>
      <c r="CK166" s="331"/>
      <c r="CL166" s="333"/>
      <c r="CM166" s="334"/>
      <c r="CN166" s="332"/>
      <c r="CO166" s="331"/>
      <c r="CP166" s="332"/>
      <c r="CQ166" s="331"/>
      <c r="CR166" s="331"/>
      <c r="CS166" s="334"/>
      <c r="CT166" s="333"/>
      <c r="CU166" s="334"/>
      <c r="CV166" s="332"/>
      <c r="CW166" s="331"/>
      <c r="CX166" s="332"/>
      <c r="CY166" s="331"/>
      <c r="CZ166" s="332"/>
      <c r="DA166" s="331"/>
      <c r="DB166" s="320"/>
      <c r="DC166" s="320"/>
      <c r="DD166" s="333"/>
      <c r="DE166" s="334"/>
      <c r="DF166" s="332"/>
      <c r="DG166" s="331"/>
      <c r="DH166" s="333"/>
      <c r="DI166" s="334"/>
      <c r="DJ166" s="333"/>
      <c r="DK166" s="334"/>
      <c r="DL166" s="333"/>
      <c r="DM166" s="334"/>
      <c r="DN166" s="332"/>
      <c r="DO166" s="331"/>
      <c r="DP166" s="332"/>
      <c r="DQ166" s="331"/>
      <c r="DR166" s="332"/>
      <c r="DS166" s="331"/>
      <c r="DT166" s="333"/>
      <c r="DU166" s="334"/>
      <c r="DV166" s="320"/>
      <c r="DW166" s="320"/>
      <c r="DX166" s="333"/>
      <c r="DY166" s="334"/>
      <c r="DZ166" s="333"/>
      <c r="EA166" s="334"/>
      <c r="EB166" s="332"/>
      <c r="EC166" s="331"/>
      <c r="ED166" s="332"/>
      <c r="EE166" s="331"/>
      <c r="EF166" s="332"/>
      <c r="EG166" s="331"/>
      <c r="EH166" s="332"/>
      <c r="EI166" s="331"/>
      <c r="EJ166" s="332"/>
      <c r="EK166" s="331"/>
      <c r="EL166" s="332"/>
      <c r="EM166" s="331"/>
      <c r="EN166" s="332"/>
      <c r="EO166" s="331"/>
      <c r="EP166" s="332"/>
      <c r="EQ166" s="331"/>
      <c r="ER166" s="320"/>
      <c r="ES166" s="320"/>
      <c r="ET166" s="320"/>
      <c r="EU166" s="320"/>
      <c r="EV166" s="339"/>
      <c r="EW166" s="339"/>
      <c r="EX166" s="339"/>
      <c r="FA166" s="331"/>
    </row>
    <row r="167" spans="1:157" s="327" customFormat="1" ht="24">
      <c r="A167" s="317">
        <v>54</v>
      </c>
      <c r="B167" s="329" t="s">
        <v>165</v>
      </c>
      <c r="C167" s="330" t="s">
        <v>141</v>
      </c>
      <c r="D167" s="330">
        <v>2400</v>
      </c>
      <c r="E167" s="241"/>
      <c r="F167" s="241"/>
      <c r="G167" s="240">
        <f t="shared" si="72"/>
        <v>0</v>
      </c>
      <c r="H167" s="241"/>
      <c r="I167" s="241"/>
      <c r="J167" s="240">
        <f t="shared" si="67"/>
        <v>0</v>
      </c>
      <c r="K167" s="240">
        <f t="shared" si="71"/>
        <v>0</v>
      </c>
      <c r="L167" s="240">
        <f t="shared" si="71"/>
        <v>0</v>
      </c>
      <c r="M167" s="240">
        <f t="shared" si="68"/>
        <v>0</v>
      </c>
      <c r="N167" s="241"/>
      <c r="O167" s="241"/>
      <c r="P167" s="240">
        <f t="shared" si="73"/>
        <v>0</v>
      </c>
      <c r="Q167" s="241"/>
      <c r="R167" s="241"/>
      <c r="S167" s="240">
        <f t="shared" si="69"/>
        <v>0</v>
      </c>
      <c r="T167" s="241"/>
      <c r="U167" s="241"/>
      <c r="V167" s="240">
        <f t="shared" si="70"/>
        <v>0</v>
      </c>
      <c r="W167" s="331"/>
      <c r="X167" s="332"/>
      <c r="Y167" s="331"/>
      <c r="Z167" s="332"/>
      <c r="AA167" s="331"/>
      <c r="AB167" s="320"/>
      <c r="AC167" s="321"/>
      <c r="AD167" s="332"/>
      <c r="AE167" s="331"/>
      <c r="AF167" s="332"/>
      <c r="AG167" s="331"/>
      <c r="AH167" s="332"/>
      <c r="AI167" s="331"/>
      <c r="AJ167" s="333"/>
      <c r="AK167" s="331"/>
      <c r="AL167" s="333"/>
      <c r="AM167" s="334"/>
      <c r="AN167" s="332"/>
      <c r="AO167" s="331"/>
      <c r="AP167" s="332"/>
      <c r="AQ167" s="331"/>
      <c r="AR167" s="332"/>
      <c r="AS167" s="331"/>
      <c r="AT167" s="332"/>
      <c r="AU167" s="331"/>
      <c r="AV167" s="332"/>
      <c r="AW167" s="331"/>
      <c r="AX167" s="332"/>
      <c r="AY167" s="331"/>
      <c r="AZ167" s="332"/>
      <c r="BA167" s="335"/>
      <c r="BB167" s="332"/>
      <c r="BC167" s="331"/>
      <c r="BD167" s="332"/>
      <c r="BE167" s="331"/>
      <c r="BF167" s="340"/>
      <c r="BG167" s="334"/>
      <c r="BH167" s="320"/>
      <c r="BI167" s="320"/>
      <c r="BJ167" s="333"/>
      <c r="BK167" s="334"/>
      <c r="BL167" s="332"/>
      <c r="BM167" s="331"/>
      <c r="BN167" s="332"/>
      <c r="BO167" s="331"/>
      <c r="BP167" s="332"/>
      <c r="BQ167" s="331"/>
      <c r="BR167" s="332"/>
      <c r="BS167" s="331"/>
      <c r="BT167" s="332"/>
      <c r="BU167" s="331"/>
      <c r="BV167" s="332"/>
      <c r="BW167" s="331"/>
      <c r="BX167" s="320"/>
      <c r="BY167" s="320"/>
      <c r="BZ167" s="333"/>
      <c r="CA167" s="334"/>
      <c r="CB167" s="333"/>
      <c r="CC167" s="334"/>
      <c r="CD167" s="332"/>
      <c r="CE167" s="331"/>
      <c r="CF167" s="333"/>
      <c r="CG167" s="334"/>
      <c r="CH167" s="337"/>
      <c r="CI167" s="338"/>
      <c r="CJ167" s="332"/>
      <c r="CK167" s="331"/>
      <c r="CL167" s="333"/>
      <c r="CM167" s="334"/>
      <c r="CN167" s="332"/>
      <c r="CO167" s="331"/>
      <c r="CP167" s="332"/>
      <c r="CQ167" s="331"/>
      <c r="CR167" s="331"/>
      <c r="CS167" s="334"/>
      <c r="CT167" s="333"/>
      <c r="CU167" s="334"/>
      <c r="CV167" s="332"/>
      <c r="CW167" s="331"/>
      <c r="CX167" s="332"/>
      <c r="CY167" s="331"/>
      <c r="CZ167" s="332"/>
      <c r="DA167" s="331"/>
      <c r="DB167" s="320"/>
      <c r="DC167" s="320"/>
      <c r="DD167" s="333"/>
      <c r="DE167" s="334"/>
      <c r="DF167" s="332"/>
      <c r="DG167" s="331"/>
      <c r="DH167" s="333"/>
      <c r="DI167" s="334"/>
      <c r="DJ167" s="333"/>
      <c r="DK167" s="334"/>
      <c r="DL167" s="333"/>
      <c r="DM167" s="334"/>
      <c r="DN167" s="332"/>
      <c r="DO167" s="331"/>
      <c r="DP167" s="332"/>
      <c r="DQ167" s="331"/>
      <c r="DR167" s="332"/>
      <c r="DS167" s="331"/>
      <c r="DT167" s="333"/>
      <c r="DU167" s="334"/>
      <c r="DV167" s="320"/>
      <c r="DW167" s="320"/>
      <c r="DX167" s="333"/>
      <c r="DY167" s="334"/>
      <c r="DZ167" s="333"/>
      <c r="EA167" s="334"/>
      <c r="EB167" s="332"/>
      <c r="EC167" s="331"/>
      <c r="ED167" s="332"/>
      <c r="EE167" s="331"/>
      <c r="EF167" s="332"/>
      <c r="EG167" s="331"/>
      <c r="EH167" s="332"/>
      <c r="EI167" s="331"/>
      <c r="EJ167" s="332"/>
      <c r="EK167" s="331"/>
      <c r="EL167" s="332"/>
      <c r="EM167" s="331"/>
      <c r="EN167" s="332"/>
      <c r="EO167" s="331"/>
      <c r="EP167" s="332"/>
      <c r="EQ167" s="331"/>
      <c r="ER167" s="320"/>
      <c r="ES167" s="320"/>
      <c r="ET167" s="320"/>
      <c r="EU167" s="320"/>
      <c r="EV167" s="339"/>
      <c r="EW167" s="339"/>
      <c r="EX167" s="339"/>
      <c r="FA167" s="331"/>
    </row>
    <row r="168" spans="1:157" s="327" customFormat="1" ht="24">
      <c r="A168" s="328">
        <v>55</v>
      </c>
      <c r="B168" s="329" t="s">
        <v>166</v>
      </c>
      <c r="C168" s="330" t="s">
        <v>141</v>
      </c>
      <c r="D168" s="330">
        <v>2400</v>
      </c>
      <c r="E168" s="241"/>
      <c r="F168" s="241"/>
      <c r="G168" s="240">
        <f t="shared" si="72"/>
        <v>0</v>
      </c>
      <c r="H168" s="241"/>
      <c r="I168" s="241"/>
      <c r="J168" s="240">
        <f t="shared" si="67"/>
        <v>0</v>
      </c>
      <c r="K168" s="240">
        <f t="shared" si="71"/>
        <v>0</v>
      </c>
      <c r="L168" s="240">
        <f t="shared" si="71"/>
        <v>0</v>
      </c>
      <c r="M168" s="240">
        <f t="shared" si="68"/>
        <v>0</v>
      </c>
      <c r="N168" s="241"/>
      <c r="O168" s="241"/>
      <c r="P168" s="240">
        <f t="shared" si="73"/>
        <v>0</v>
      </c>
      <c r="Q168" s="241"/>
      <c r="R168" s="241"/>
      <c r="S168" s="240">
        <f t="shared" si="69"/>
        <v>0</v>
      </c>
      <c r="T168" s="241"/>
      <c r="U168" s="241"/>
      <c r="V168" s="240">
        <f t="shared" si="70"/>
        <v>0</v>
      </c>
      <c r="W168" s="331"/>
      <c r="X168" s="332"/>
      <c r="Y168" s="331"/>
      <c r="Z168" s="332"/>
      <c r="AA168" s="331"/>
      <c r="AB168" s="320"/>
      <c r="AC168" s="321"/>
      <c r="AD168" s="332"/>
      <c r="AE168" s="331"/>
      <c r="AF168" s="332"/>
      <c r="AG168" s="331"/>
      <c r="AH168" s="333"/>
      <c r="AI168" s="334"/>
      <c r="AJ168" s="332"/>
      <c r="AK168" s="331"/>
      <c r="AL168" s="333"/>
      <c r="AM168" s="334"/>
      <c r="AN168" s="332"/>
      <c r="AO168" s="331"/>
      <c r="AP168" s="332"/>
      <c r="AQ168" s="331"/>
      <c r="AR168" s="332"/>
      <c r="AS168" s="331"/>
      <c r="AT168" s="332"/>
      <c r="AU168" s="331"/>
      <c r="AV168" s="332"/>
      <c r="AW168" s="331"/>
      <c r="AX168" s="332"/>
      <c r="AY168" s="331"/>
      <c r="AZ168" s="332"/>
      <c r="BA168" s="335"/>
      <c r="BB168" s="332"/>
      <c r="BC168" s="331"/>
      <c r="BD168" s="332"/>
      <c r="BE168" s="331"/>
      <c r="BF168" s="340"/>
      <c r="BG168" s="334"/>
      <c r="BH168" s="320"/>
      <c r="BI168" s="320"/>
      <c r="BJ168" s="333"/>
      <c r="BK168" s="334"/>
      <c r="BL168" s="332"/>
      <c r="BM168" s="331"/>
      <c r="BN168" s="332"/>
      <c r="BO168" s="331"/>
      <c r="BP168" s="332"/>
      <c r="BQ168" s="331"/>
      <c r="BR168" s="332"/>
      <c r="BS168" s="331"/>
      <c r="BT168" s="332"/>
      <c r="BU168" s="331"/>
      <c r="BV168" s="332"/>
      <c r="BW168" s="331"/>
      <c r="BX168" s="320"/>
      <c r="BY168" s="320"/>
      <c r="BZ168" s="333"/>
      <c r="CA168" s="334"/>
      <c r="CB168" s="333"/>
      <c r="CC168" s="334"/>
      <c r="CD168" s="332"/>
      <c r="CE168" s="331"/>
      <c r="CF168" s="333"/>
      <c r="CG168" s="334"/>
      <c r="CH168" s="337"/>
      <c r="CI168" s="338"/>
      <c r="CJ168" s="332"/>
      <c r="CK168" s="331"/>
      <c r="CL168" s="333"/>
      <c r="CM168" s="334"/>
      <c r="CN168" s="332"/>
      <c r="CO168" s="331"/>
      <c r="CP168" s="332"/>
      <c r="CQ168" s="331"/>
      <c r="CR168" s="331"/>
      <c r="CS168" s="334"/>
      <c r="CT168" s="333"/>
      <c r="CU168" s="334"/>
      <c r="CV168" s="332"/>
      <c r="CW168" s="331"/>
      <c r="CX168" s="332"/>
      <c r="CY168" s="331"/>
      <c r="CZ168" s="332"/>
      <c r="DA168" s="331"/>
      <c r="DB168" s="320"/>
      <c r="DC168" s="320"/>
      <c r="DD168" s="333"/>
      <c r="DE168" s="334"/>
      <c r="DF168" s="332"/>
      <c r="DG168" s="331"/>
      <c r="DH168" s="333"/>
      <c r="DI168" s="334"/>
      <c r="DJ168" s="333"/>
      <c r="DK168" s="334"/>
      <c r="DL168" s="333"/>
      <c r="DM168" s="334"/>
      <c r="DN168" s="332"/>
      <c r="DO168" s="331"/>
      <c r="DP168" s="332"/>
      <c r="DQ168" s="331"/>
      <c r="DR168" s="332"/>
      <c r="DS168" s="331"/>
      <c r="DT168" s="333"/>
      <c r="DU168" s="334"/>
      <c r="DV168" s="320"/>
      <c r="DW168" s="320"/>
      <c r="DX168" s="333"/>
      <c r="DY168" s="334"/>
      <c r="DZ168" s="333"/>
      <c r="EA168" s="334"/>
      <c r="EB168" s="332"/>
      <c r="EC168" s="331"/>
      <c r="ED168" s="332"/>
      <c r="EE168" s="331"/>
      <c r="EF168" s="332"/>
      <c r="EG168" s="331"/>
      <c r="EH168" s="332"/>
      <c r="EI168" s="331"/>
      <c r="EJ168" s="332"/>
      <c r="EK168" s="331"/>
      <c r="EL168" s="332"/>
      <c r="EM168" s="331"/>
      <c r="EN168" s="332"/>
      <c r="EO168" s="331"/>
      <c r="EP168" s="332"/>
      <c r="EQ168" s="331"/>
      <c r="ER168" s="320"/>
      <c r="ES168" s="320"/>
      <c r="ET168" s="320"/>
      <c r="EU168" s="320"/>
      <c r="EV168" s="339"/>
      <c r="EW168" s="339"/>
      <c r="EX168" s="339"/>
      <c r="FA168" s="331"/>
    </row>
    <row r="169" spans="1:157" s="327" customFormat="1" ht="24">
      <c r="A169" s="317">
        <v>56</v>
      </c>
      <c r="B169" s="329" t="s">
        <v>167</v>
      </c>
      <c r="C169" s="330" t="s">
        <v>141</v>
      </c>
      <c r="D169" s="330">
        <v>2400</v>
      </c>
      <c r="E169" s="241"/>
      <c r="F169" s="241"/>
      <c r="G169" s="240">
        <f t="shared" si="72"/>
        <v>0</v>
      </c>
      <c r="H169" s="241"/>
      <c r="I169" s="241"/>
      <c r="J169" s="240">
        <f t="shared" si="67"/>
        <v>0</v>
      </c>
      <c r="K169" s="240">
        <f t="shared" si="71"/>
        <v>0</v>
      </c>
      <c r="L169" s="240">
        <f t="shared" si="71"/>
        <v>0</v>
      </c>
      <c r="M169" s="240">
        <f t="shared" si="68"/>
        <v>0</v>
      </c>
      <c r="N169" s="241"/>
      <c r="O169" s="241"/>
      <c r="P169" s="240">
        <f t="shared" si="73"/>
        <v>0</v>
      </c>
      <c r="Q169" s="241"/>
      <c r="R169" s="241"/>
      <c r="S169" s="240">
        <f t="shared" si="69"/>
        <v>0</v>
      </c>
      <c r="T169" s="241"/>
      <c r="U169" s="241"/>
      <c r="V169" s="240">
        <f t="shared" si="70"/>
        <v>0</v>
      </c>
      <c r="W169" s="331"/>
      <c r="X169" s="332"/>
      <c r="Y169" s="331"/>
      <c r="Z169" s="332"/>
      <c r="AA169" s="331"/>
      <c r="AB169" s="320"/>
      <c r="AC169" s="321"/>
      <c r="AD169" s="332"/>
      <c r="AE169" s="331"/>
      <c r="AF169" s="332"/>
      <c r="AG169" s="331"/>
      <c r="AH169" s="333"/>
      <c r="AI169" s="334"/>
      <c r="AJ169" s="333"/>
      <c r="AK169" s="331"/>
      <c r="AL169" s="333"/>
      <c r="AM169" s="334"/>
      <c r="AN169" s="332"/>
      <c r="AO169" s="331"/>
      <c r="AP169" s="332"/>
      <c r="AQ169" s="331"/>
      <c r="AR169" s="332"/>
      <c r="AS169" s="331"/>
      <c r="AT169" s="332"/>
      <c r="AU169" s="331"/>
      <c r="AV169" s="332"/>
      <c r="AW169" s="331"/>
      <c r="AX169" s="332"/>
      <c r="AY169" s="331"/>
      <c r="AZ169" s="332"/>
      <c r="BA169" s="335"/>
      <c r="BB169" s="332"/>
      <c r="BC169" s="331"/>
      <c r="BD169" s="332"/>
      <c r="BE169" s="331"/>
      <c r="BF169" s="340"/>
      <c r="BG169" s="334"/>
      <c r="BH169" s="320"/>
      <c r="BI169" s="320"/>
      <c r="BJ169" s="333"/>
      <c r="BK169" s="334"/>
      <c r="BL169" s="332"/>
      <c r="BM169" s="331"/>
      <c r="BN169" s="332"/>
      <c r="BO169" s="331"/>
      <c r="BP169" s="332"/>
      <c r="BQ169" s="331"/>
      <c r="BR169" s="332"/>
      <c r="BS169" s="331"/>
      <c r="BT169" s="332"/>
      <c r="BU169" s="331"/>
      <c r="BV169" s="332"/>
      <c r="BW169" s="331"/>
      <c r="BX169" s="320"/>
      <c r="BY169" s="320"/>
      <c r="BZ169" s="333"/>
      <c r="CA169" s="334"/>
      <c r="CB169" s="333"/>
      <c r="CC169" s="334"/>
      <c r="CD169" s="332"/>
      <c r="CE169" s="331"/>
      <c r="CF169" s="333"/>
      <c r="CG169" s="334"/>
      <c r="CH169" s="337"/>
      <c r="CI169" s="338"/>
      <c r="CJ169" s="332"/>
      <c r="CK169" s="331"/>
      <c r="CL169" s="333"/>
      <c r="CM169" s="334"/>
      <c r="CN169" s="332"/>
      <c r="CO169" s="331"/>
      <c r="CP169" s="332"/>
      <c r="CQ169" s="331"/>
      <c r="CR169" s="331"/>
      <c r="CS169" s="334"/>
      <c r="CT169" s="333"/>
      <c r="CU169" s="334"/>
      <c r="CV169" s="332"/>
      <c r="CW169" s="331"/>
      <c r="CX169" s="332"/>
      <c r="CY169" s="331"/>
      <c r="CZ169" s="332"/>
      <c r="DA169" s="331"/>
      <c r="DB169" s="320"/>
      <c r="DC169" s="320"/>
      <c r="DD169" s="333"/>
      <c r="DE169" s="334"/>
      <c r="DF169" s="332"/>
      <c r="DG169" s="331"/>
      <c r="DH169" s="333"/>
      <c r="DI169" s="334"/>
      <c r="DJ169" s="333"/>
      <c r="DK169" s="334"/>
      <c r="DL169" s="333"/>
      <c r="DM169" s="334"/>
      <c r="DN169" s="332"/>
      <c r="DO169" s="331"/>
      <c r="DP169" s="332"/>
      <c r="DQ169" s="331"/>
      <c r="DR169" s="332"/>
      <c r="DS169" s="331"/>
      <c r="DT169" s="333"/>
      <c r="DU169" s="334"/>
      <c r="DV169" s="320"/>
      <c r="DW169" s="320"/>
      <c r="DX169" s="333"/>
      <c r="DY169" s="334"/>
      <c r="DZ169" s="333"/>
      <c r="EA169" s="334"/>
      <c r="EB169" s="332"/>
      <c r="EC169" s="331"/>
      <c r="ED169" s="332"/>
      <c r="EE169" s="331"/>
      <c r="EF169" s="332"/>
      <c r="EG169" s="331"/>
      <c r="EH169" s="332"/>
      <c r="EI169" s="331"/>
      <c r="EJ169" s="332"/>
      <c r="EK169" s="331"/>
      <c r="EL169" s="332"/>
      <c r="EM169" s="331"/>
      <c r="EN169" s="332"/>
      <c r="EO169" s="331"/>
      <c r="EP169" s="332"/>
      <c r="EQ169" s="331"/>
      <c r="ER169" s="320"/>
      <c r="ES169" s="320"/>
      <c r="ET169" s="320"/>
      <c r="EU169" s="320"/>
      <c r="EV169" s="339"/>
      <c r="EW169" s="339"/>
      <c r="EX169" s="339"/>
      <c r="FA169" s="331"/>
    </row>
    <row r="170" spans="1:157" s="327" customFormat="1" ht="24">
      <c r="A170" s="328">
        <v>57</v>
      </c>
      <c r="B170" s="329" t="s">
        <v>168</v>
      </c>
      <c r="C170" s="330" t="s">
        <v>141</v>
      </c>
      <c r="D170" s="330">
        <v>2400</v>
      </c>
      <c r="E170" s="241"/>
      <c r="F170" s="241"/>
      <c r="G170" s="240">
        <f t="shared" si="72"/>
        <v>0</v>
      </c>
      <c r="H170" s="241"/>
      <c r="I170" s="241"/>
      <c r="J170" s="240">
        <f t="shared" si="67"/>
        <v>0</v>
      </c>
      <c r="K170" s="240">
        <f t="shared" si="71"/>
        <v>0</v>
      </c>
      <c r="L170" s="240">
        <f t="shared" si="71"/>
        <v>0</v>
      </c>
      <c r="M170" s="240">
        <f t="shared" si="68"/>
        <v>0</v>
      </c>
      <c r="N170" s="241"/>
      <c r="O170" s="241"/>
      <c r="P170" s="240">
        <f t="shared" si="73"/>
        <v>0</v>
      </c>
      <c r="Q170" s="241"/>
      <c r="R170" s="241"/>
      <c r="S170" s="240">
        <f t="shared" si="69"/>
        <v>0</v>
      </c>
      <c r="T170" s="241"/>
      <c r="U170" s="241"/>
      <c r="V170" s="240">
        <f t="shared" si="70"/>
        <v>0</v>
      </c>
      <c r="W170" s="331"/>
      <c r="X170" s="332"/>
      <c r="Y170" s="331"/>
      <c r="Z170" s="332"/>
      <c r="AA170" s="331"/>
      <c r="AB170" s="320"/>
      <c r="AC170" s="321"/>
      <c r="AD170" s="332"/>
      <c r="AE170" s="331"/>
      <c r="AF170" s="332"/>
      <c r="AG170" s="331"/>
      <c r="AH170" s="333"/>
      <c r="AI170" s="334"/>
      <c r="AJ170" s="333"/>
      <c r="AK170" s="331"/>
      <c r="AL170" s="333"/>
      <c r="AM170" s="334"/>
      <c r="AN170" s="332"/>
      <c r="AO170" s="331"/>
      <c r="AP170" s="332"/>
      <c r="AQ170" s="331"/>
      <c r="AR170" s="332"/>
      <c r="AS170" s="331"/>
      <c r="AT170" s="332"/>
      <c r="AU170" s="331"/>
      <c r="AV170" s="332"/>
      <c r="AW170" s="331"/>
      <c r="AX170" s="332"/>
      <c r="AY170" s="331"/>
      <c r="AZ170" s="332"/>
      <c r="BA170" s="335"/>
      <c r="BB170" s="332"/>
      <c r="BC170" s="331"/>
      <c r="BD170" s="332"/>
      <c r="BE170" s="331"/>
      <c r="BF170" s="340"/>
      <c r="BG170" s="334"/>
      <c r="BH170" s="320"/>
      <c r="BI170" s="320"/>
      <c r="BJ170" s="333"/>
      <c r="BK170" s="334"/>
      <c r="BL170" s="332"/>
      <c r="BM170" s="331"/>
      <c r="BN170" s="332"/>
      <c r="BO170" s="331"/>
      <c r="BP170" s="332"/>
      <c r="BQ170" s="331"/>
      <c r="BR170" s="332"/>
      <c r="BS170" s="331"/>
      <c r="BT170" s="332"/>
      <c r="BU170" s="331"/>
      <c r="BV170" s="332"/>
      <c r="BW170" s="331"/>
      <c r="BX170" s="320"/>
      <c r="BY170" s="320"/>
      <c r="BZ170" s="333"/>
      <c r="CA170" s="334"/>
      <c r="CB170" s="333"/>
      <c r="CC170" s="334"/>
      <c r="CD170" s="332"/>
      <c r="CE170" s="331"/>
      <c r="CF170" s="333"/>
      <c r="CG170" s="334"/>
      <c r="CH170" s="337"/>
      <c r="CI170" s="338"/>
      <c r="CJ170" s="332"/>
      <c r="CK170" s="331"/>
      <c r="CL170" s="333"/>
      <c r="CM170" s="334"/>
      <c r="CN170" s="332"/>
      <c r="CO170" s="331"/>
      <c r="CP170" s="332"/>
      <c r="CQ170" s="331"/>
      <c r="CR170" s="331"/>
      <c r="CS170" s="334"/>
      <c r="CT170" s="333"/>
      <c r="CU170" s="334"/>
      <c r="CV170" s="332"/>
      <c r="CW170" s="331"/>
      <c r="CX170" s="332"/>
      <c r="CY170" s="331"/>
      <c r="CZ170" s="332"/>
      <c r="DA170" s="331"/>
      <c r="DB170" s="320"/>
      <c r="DC170" s="320"/>
      <c r="DD170" s="333"/>
      <c r="DE170" s="334"/>
      <c r="DF170" s="332"/>
      <c r="DG170" s="331"/>
      <c r="DH170" s="333"/>
      <c r="DI170" s="334"/>
      <c r="DJ170" s="333"/>
      <c r="DK170" s="334"/>
      <c r="DL170" s="333"/>
      <c r="DM170" s="334"/>
      <c r="DN170" s="332"/>
      <c r="DO170" s="331"/>
      <c r="DP170" s="332"/>
      <c r="DQ170" s="331"/>
      <c r="DR170" s="332"/>
      <c r="DS170" s="331"/>
      <c r="DT170" s="333"/>
      <c r="DU170" s="334"/>
      <c r="DV170" s="320"/>
      <c r="DW170" s="320"/>
      <c r="DX170" s="333"/>
      <c r="DY170" s="334"/>
      <c r="DZ170" s="333"/>
      <c r="EA170" s="334"/>
      <c r="EB170" s="332"/>
      <c r="EC170" s="331"/>
      <c r="ED170" s="332"/>
      <c r="EE170" s="331"/>
      <c r="EF170" s="332"/>
      <c r="EG170" s="331"/>
      <c r="EH170" s="332"/>
      <c r="EI170" s="331"/>
      <c r="EJ170" s="332"/>
      <c r="EK170" s="331"/>
      <c r="EL170" s="332"/>
      <c r="EM170" s="331"/>
      <c r="EN170" s="332"/>
      <c r="EO170" s="331"/>
      <c r="EP170" s="332"/>
      <c r="EQ170" s="331"/>
      <c r="ER170" s="320"/>
      <c r="ES170" s="320"/>
      <c r="ET170" s="320"/>
      <c r="EU170" s="320"/>
      <c r="EV170" s="339"/>
      <c r="EW170" s="339"/>
      <c r="EX170" s="339"/>
      <c r="FA170" s="331"/>
    </row>
    <row r="171" spans="1:157" s="327" customFormat="1" ht="24">
      <c r="A171" s="317">
        <v>58</v>
      </c>
      <c r="B171" s="329" t="s">
        <v>169</v>
      </c>
      <c r="C171" s="330" t="s">
        <v>141</v>
      </c>
      <c r="D171" s="330">
        <v>2400</v>
      </c>
      <c r="E171" s="241"/>
      <c r="F171" s="241"/>
      <c r="G171" s="240">
        <f t="shared" si="72"/>
        <v>0</v>
      </c>
      <c r="H171" s="241"/>
      <c r="I171" s="241"/>
      <c r="J171" s="240">
        <f t="shared" si="67"/>
        <v>0</v>
      </c>
      <c r="K171" s="240">
        <f t="shared" si="71"/>
        <v>0</v>
      </c>
      <c r="L171" s="240">
        <f t="shared" si="71"/>
        <v>0</v>
      </c>
      <c r="M171" s="240">
        <f t="shared" si="68"/>
        <v>0</v>
      </c>
      <c r="N171" s="241"/>
      <c r="O171" s="241"/>
      <c r="P171" s="240">
        <f t="shared" si="73"/>
        <v>0</v>
      </c>
      <c r="Q171" s="241"/>
      <c r="R171" s="241"/>
      <c r="S171" s="240">
        <f t="shared" si="69"/>
        <v>0</v>
      </c>
      <c r="T171" s="241"/>
      <c r="U171" s="241"/>
      <c r="V171" s="240">
        <f t="shared" si="70"/>
        <v>0</v>
      </c>
      <c r="W171" s="331"/>
      <c r="X171" s="332"/>
      <c r="Y171" s="331"/>
      <c r="Z171" s="332"/>
      <c r="AA171" s="331"/>
      <c r="AB171" s="320"/>
      <c r="AC171" s="321"/>
      <c r="AD171" s="332"/>
      <c r="AE171" s="331"/>
      <c r="AF171" s="332"/>
      <c r="AG171" s="331"/>
      <c r="AH171" s="333"/>
      <c r="AI171" s="334"/>
      <c r="AJ171" s="332"/>
      <c r="AK171" s="331"/>
      <c r="AL171" s="333"/>
      <c r="AM171" s="334"/>
      <c r="AN171" s="332"/>
      <c r="AO171" s="331"/>
      <c r="AP171" s="332"/>
      <c r="AQ171" s="331"/>
      <c r="AR171" s="332"/>
      <c r="AS171" s="331"/>
      <c r="AT171" s="332"/>
      <c r="AU171" s="331"/>
      <c r="AV171" s="332"/>
      <c r="AW171" s="331"/>
      <c r="AX171" s="332"/>
      <c r="AY171" s="331"/>
      <c r="AZ171" s="332"/>
      <c r="BA171" s="335"/>
      <c r="BB171" s="332"/>
      <c r="BC171" s="331"/>
      <c r="BD171" s="332"/>
      <c r="BE171" s="331"/>
      <c r="BF171" s="340"/>
      <c r="BG171" s="334"/>
      <c r="BH171" s="320"/>
      <c r="BI171" s="320"/>
      <c r="BJ171" s="333"/>
      <c r="BK171" s="334"/>
      <c r="BL171" s="332"/>
      <c r="BM171" s="331"/>
      <c r="BN171" s="332"/>
      <c r="BO171" s="331"/>
      <c r="BP171" s="332"/>
      <c r="BQ171" s="331"/>
      <c r="BR171" s="332"/>
      <c r="BS171" s="331"/>
      <c r="BT171" s="332"/>
      <c r="BU171" s="331"/>
      <c r="BV171" s="332"/>
      <c r="BW171" s="331"/>
      <c r="BX171" s="320"/>
      <c r="BY171" s="320"/>
      <c r="BZ171" s="333"/>
      <c r="CA171" s="334"/>
      <c r="CB171" s="333"/>
      <c r="CC171" s="334"/>
      <c r="CD171" s="332"/>
      <c r="CE171" s="331"/>
      <c r="CF171" s="333"/>
      <c r="CG171" s="334"/>
      <c r="CH171" s="337"/>
      <c r="CI171" s="338"/>
      <c r="CJ171" s="332"/>
      <c r="CK171" s="331"/>
      <c r="CL171" s="333"/>
      <c r="CM171" s="334"/>
      <c r="CN171" s="332"/>
      <c r="CO171" s="331"/>
      <c r="CP171" s="332"/>
      <c r="CQ171" s="331"/>
      <c r="CR171" s="331"/>
      <c r="CS171" s="334"/>
      <c r="CT171" s="333"/>
      <c r="CU171" s="334"/>
      <c r="CV171" s="332"/>
      <c r="CW171" s="331"/>
      <c r="CX171" s="333"/>
      <c r="CY171" s="334"/>
      <c r="CZ171" s="332"/>
      <c r="DA171" s="331"/>
      <c r="DB171" s="320"/>
      <c r="DC171" s="320"/>
      <c r="DD171" s="333"/>
      <c r="DE171" s="334"/>
      <c r="DF171" s="332"/>
      <c r="DG171" s="331"/>
      <c r="DH171" s="333"/>
      <c r="DI171" s="334"/>
      <c r="DJ171" s="333"/>
      <c r="DK171" s="334"/>
      <c r="DL171" s="333"/>
      <c r="DM171" s="334"/>
      <c r="DN171" s="332"/>
      <c r="DO171" s="331"/>
      <c r="DP171" s="332"/>
      <c r="DQ171" s="331"/>
      <c r="DR171" s="332"/>
      <c r="DS171" s="331"/>
      <c r="DT171" s="333"/>
      <c r="DU171" s="334"/>
      <c r="DV171" s="320"/>
      <c r="DW171" s="320"/>
      <c r="DX171" s="333"/>
      <c r="DY171" s="334"/>
      <c r="DZ171" s="333"/>
      <c r="EA171" s="334"/>
      <c r="EB171" s="332"/>
      <c r="EC171" s="331"/>
      <c r="ED171" s="332"/>
      <c r="EE171" s="331"/>
      <c r="EF171" s="332"/>
      <c r="EG171" s="331"/>
      <c r="EH171" s="332"/>
      <c r="EI171" s="331"/>
      <c r="EJ171" s="332"/>
      <c r="EK171" s="331"/>
      <c r="EL171" s="332"/>
      <c r="EM171" s="331"/>
      <c r="EN171" s="332"/>
      <c r="EO171" s="331"/>
      <c r="EP171" s="332"/>
      <c r="EQ171" s="331"/>
      <c r="ER171" s="320"/>
      <c r="ES171" s="320"/>
      <c r="ET171" s="320"/>
      <c r="EU171" s="320"/>
      <c r="EV171" s="339"/>
      <c r="EW171" s="339"/>
      <c r="EX171" s="339"/>
      <c r="FA171" s="331"/>
    </row>
    <row r="172" spans="1:157" s="327" customFormat="1" ht="24">
      <c r="A172" s="328">
        <v>59</v>
      </c>
      <c r="B172" s="329" t="s">
        <v>170</v>
      </c>
      <c r="C172" s="330" t="s">
        <v>141</v>
      </c>
      <c r="D172" s="330">
        <v>2400</v>
      </c>
      <c r="E172" s="241"/>
      <c r="F172" s="241"/>
      <c r="G172" s="240">
        <f t="shared" si="72"/>
        <v>0</v>
      </c>
      <c r="H172" s="241"/>
      <c r="I172" s="241"/>
      <c r="J172" s="240">
        <f t="shared" si="67"/>
        <v>0</v>
      </c>
      <c r="K172" s="240">
        <f t="shared" si="71"/>
        <v>0</v>
      </c>
      <c r="L172" s="240">
        <f t="shared" si="71"/>
        <v>0</v>
      </c>
      <c r="M172" s="240">
        <f t="shared" si="68"/>
        <v>0</v>
      </c>
      <c r="N172" s="241"/>
      <c r="O172" s="241"/>
      <c r="P172" s="240">
        <f t="shared" si="73"/>
        <v>0</v>
      </c>
      <c r="Q172" s="241"/>
      <c r="R172" s="241"/>
      <c r="S172" s="240">
        <f t="shared" si="69"/>
        <v>0</v>
      </c>
      <c r="T172" s="241"/>
      <c r="U172" s="241"/>
      <c r="V172" s="240">
        <f t="shared" si="70"/>
        <v>0</v>
      </c>
      <c r="W172" s="331"/>
      <c r="X172" s="332"/>
      <c r="Y172" s="331"/>
      <c r="Z172" s="332"/>
      <c r="AA172" s="331"/>
      <c r="AB172" s="320"/>
      <c r="AC172" s="321"/>
      <c r="AD172" s="332"/>
      <c r="AE172" s="331"/>
      <c r="AF172" s="332"/>
      <c r="AG172" s="331"/>
      <c r="AH172" s="332"/>
      <c r="AI172" s="331"/>
      <c r="AJ172" s="332"/>
      <c r="AK172" s="331"/>
      <c r="AL172" s="333"/>
      <c r="AM172" s="334"/>
      <c r="AN172" s="332"/>
      <c r="AO172" s="331"/>
      <c r="AP172" s="332"/>
      <c r="AQ172" s="331"/>
      <c r="AR172" s="332"/>
      <c r="AS172" s="331"/>
      <c r="AT172" s="332"/>
      <c r="AU172" s="331"/>
      <c r="AV172" s="332"/>
      <c r="AW172" s="331"/>
      <c r="AX172" s="332"/>
      <c r="AY172" s="331"/>
      <c r="AZ172" s="332"/>
      <c r="BA172" s="335"/>
      <c r="BB172" s="332"/>
      <c r="BC172" s="331"/>
      <c r="BD172" s="332"/>
      <c r="BE172" s="331"/>
      <c r="BF172" s="340"/>
      <c r="BG172" s="334"/>
      <c r="BH172" s="320"/>
      <c r="BI172" s="320"/>
      <c r="BJ172" s="333"/>
      <c r="BK172" s="334"/>
      <c r="BL172" s="332"/>
      <c r="BM172" s="331"/>
      <c r="BN172" s="332"/>
      <c r="BO172" s="331"/>
      <c r="BP172" s="332"/>
      <c r="BQ172" s="331"/>
      <c r="BR172" s="332"/>
      <c r="BS172" s="331"/>
      <c r="BT172" s="332"/>
      <c r="BU172" s="331"/>
      <c r="BV172" s="332"/>
      <c r="BW172" s="331"/>
      <c r="BX172" s="320"/>
      <c r="BY172" s="320"/>
      <c r="BZ172" s="333"/>
      <c r="CA172" s="334"/>
      <c r="CB172" s="333"/>
      <c r="CC172" s="334"/>
      <c r="CD172" s="332"/>
      <c r="CE172" s="331"/>
      <c r="CF172" s="333"/>
      <c r="CG172" s="334"/>
      <c r="CH172" s="337"/>
      <c r="CI172" s="338"/>
      <c r="CJ172" s="332"/>
      <c r="CK172" s="331"/>
      <c r="CL172" s="332"/>
      <c r="CM172" s="331"/>
      <c r="CN172" s="332"/>
      <c r="CO172" s="331"/>
      <c r="CP172" s="332"/>
      <c r="CQ172" s="331"/>
      <c r="CR172" s="331"/>
      <c r="CS172" s="334"/>
      <c r="CT172" s="333"/>
      <c r="CU172" s="334"/>
      <c r="CV172" s="332"/>
      <c r="CW172" s="331"/>
      <c r="CX172" s="333"/>
      <c r="CY172" s="334"/>
      <c r="CZ172" s="332"/>
      <c r="DA172" s="331"/>
      <c r="DB172" s="320"/>
      <c r="DC172" s="320"/>
      <c r="DD172" s="333"/>
      <c r="DE172" s="334"/>
      <c r="DF172" s="332"/>
      <c r="DG172" s="331"/>
      <c r="DH172" s="333"/>
      <c r="DI172" s="334"/>
      <c r="DJ172" s="333"/>
      <c r="DK172" s="334"/>
      <c r="DL172" s="333"/>
      <c r="DM172" s="334"/>
      <c r="DN172" s="332"/>
      <c r="DO172" s="331"/>
      <c r="DP172" s="333"/>
      <c r="DQ172" s="334"/>
      <c r="DR172" s="332"/>
      <c r="DS172" s="331"/>
      <c r="DT172" s="333"/>
      <c r="DU172" s="334"/>
      <c r="DV172" s="320"/>
      <c r="DW172" s="320"/>
      <c r="DX172" s="333"/>
      <c r="DY172" s="334"/>
      <c r="DZ172" s="333"/>
      <c r="EA172" s="334"/>
      <c r="EB172" s="332"/>
      <c r="EC172" s="331"/>
      <c r="ED172" s="332"/>
      <c r="EE172" s="331"/>
      <c r="EF172" s="332"/>
      <c r="EG172" s="331"/>
      <c r="EH172" s="332"/>
      <c r="EI172" s="331"/>
      <c r="EJ172" s="332"/>
      <c r="EK172" s="331"/>
      <c r="EL172" s="332"/>
      <c r="EM172" s="331"/>
      <c r="EN172" s="332"/>
      <c r="EO172" s="331"/>
      <c r="EP172" s="332"/>
      <c r="EQ172" s="331"/>
      <c r="ER172" s="320"/>
      <c r="ES172" s="320"/>
      <c r="ET172" s="320"/>
      <c r="EU172" s="320"/>
      <c r="EV172" s="339"/>
      <c r="EW172" s="339"/>
      <c r="EX172" s="339"/>
      <c r="FA172" s="331"/>
    </row>
    <row r="173" spans="1:157" s="327" customFormat="1" ht="24">
      <c r="A173" s="317">
        <v>60</v>
      </c>
      <c r="B173" s="329" t="s">
        <v>171</v>
      </c>
      <c r="C173" s="330" t="s">
        <v>141</v>
      </c>
      <c r="D173" s="330">
        <v>2400</v>
      </c>
      <c r="E173" s="241"/>
      <c r="F173" s="241"/>
      <c r="G173" s="240">
        <f t="shared" si="72"/>
        <v>0</v>
      </c>
      <c r="H173" s="241"/>
      <c r="I173" s="241"/>
      <c r="J173" s="240">
        <f t="shared" si="67"/>
        <v>0</v>
      </c>
      <c r="K173" s="240">
        <f t="shared" si="71"/>
        <v>0</v>
      </c>
      <c r="L173" s="240">
        <f t="shared" si="71"/>
        <v>0</v>
      </c>
      <c r="M173" s="240">
        <f t="shared" si="68"/>
        <v>0</v>
      </c>
      <c r="N173" s="241"/>
      <c r="O173" s="241"/>
      <c r="P173" s="240">
        <f t="shared" si="73"/>
        <v>0</v>
      </c>
      <c r="Q173" s="241"/>
      <c r="R173" s="241"/>
      <c r="S173" s="240">
        <f t="shared" si="69"/>
        <v>0</v>
      </c>
      <c r="T173" s="241"/>
      <c r="U173" s="241"/>
      <c r="V173" s="240">
        <f t="shared" si="70"/>
        <v>0</v>
      </c>
      <c r="W173" s="331"/>
      <c r="X173" s="332"/>
      <c r="Y173" s="331"/>
      <c r="Z173" s="332"/>
      <c r="AA173" s="331"/>
      <c r="AB173" s="320"/>
      <c r="AC173" s="321"/>
      <c r="AD173" s="332"/>
      <c r="AE173" s="331"/>
      <c r="AF173" s="332"/>
      <c r="AG173" s="331"/>
      <c r="AH173" s="332"/>
      <c r="AI173" s="331"/>
      <c r="AJ173" s="332"/>
      <c r="AK173" s="331"/>
      <c r="AL173" s="333"/>
      <c r="AM173" s="334"/>
      <c r="AN173" s="332"/>
      <c r="AO173" s="331"/>
      <c r="AP173" s="332"/>
      <c r="AQ173" s="331"/>
      <c r="AR173" s="332"/>
      <c r="AS173" s="331"/>
      <c r="AT173" s="332"/>
      <c r="AU173" s="331"/>
      <c r="AV173" s="332"/>
      <c r="AW173" s="331"/>
      <c r="AX173" s="332"/>
      <c r="AY173" s="331"/>
      <c r="AZ173" s="332"/>
      <c r="BA173" s="335"/>
      <c r="BB173" s="332"/>
      <c r="BC173" s="331"/>
      <c r="BD173" s="332"/>
      <c r="BE173" s="331"/>
      <c r="BF173" s="340"/>
      <c r="BG173" s="334"/>
      <c r="BH173" s="320"/>
      <c r="BI173" s="320"/>
      <c r="BJ173" s="333"/>
      <c r="BK173" s="334"/>
      <c r="BL173" s="332"/>
      <c r="BM173" s="331"/>
      <c r="BN173" s="332"/>
      <c r="BO173" s="331"/>
      <c r="BP173" s="332"/>
      <c r="BQ173" s="331"/>
      <c r="BR173" s="332"/>
      <c r="BS173" s="331"/>
      <c r="BT173" s="332"/>
      <c r="BU173" s="331"/>
      <c r="BV173" s="332"/>
      <c r="BW173" s="331"/>
      <c r="BX173" s="320"/>
      <c r="BY173" s="320"/>
      <c r="BZ173" s="333"/>
      <c r="CA173" s="334"/>
      <c r="CB173" s="333"/>
      <c r="CC173" s="334"/>
      <c r="CD173" s="332"/>
      <c r="CE173" s="331"/>
      <c r="CF173" s="333"/>
      <c r="CG173" s="334"/>
      <c r="CH173" s="337"/>
      <c r="CI173" s="338"/>
      <c r="CJ173" s="332"/>
      <c r="CK173" s="331"/>
      <c r="CL173" s="332"/>
      <c r="CM173" s="331"/>
      <c r="CN173" s="332"/>
      <c r="CO173" s="331"/>
      <c r="CP173" s="332"/>
      <c r="CQ173" s="331"/>
      <c r="CR173" s="331"/>
      <c r="CS173" s="334"/>
      <c r="CT173" s="333"/>
      <c r="CU173" s="334"/>
      <c r="CV173" s="332"/>
      <c r="CW173" s="331"/>
      <c r="CX173" s="333"/>
      <c r="CY173" s="334"/>
      <c r="CZ173" s="332"/>
      <c r="DA173" s="331"/>
      <c r="DB173" s="320"/>
      <c r="DC173" s="320"/>
      <c r="DD173" s="333"/>
      <c r="DE173" s="334"/>
      <c r="DF173" s="332"/>
      <c r="DG173" s="331"/>
      <c r="DH173" s="333"/>
      <c r="DI173" s="334"/>
      <c r="DJ173" s="333"/>
      <c r="DK173" s="334"/>
      <c r="DL173" s="333"/>
      <c r="DM173" s="334"/>
      <c r="DN173" s="332"/>
      <c r="DO173" s="331"/>
      <c r="DP173" s="333"/>
      <c r="DQ173" s="334"/>
      <c r="DR173" s="332"/>
      <c r="DS173" s="331"/>
      <c r="DT173" s="333"/>
      <c r="DU173" s="334"/>
      <c r="DV173" s="320"/>
      <c r="DW173" s="320"/>
      <c r="DX173" s="333"/>
      <c r="DY173" s="334"/>
      <c r="DZ173" s="333"/>
      <c r="EA173" s="334"/>
      <c r="EB173" s="332"/>
      <c r="EC173" s="331"/>
      <c r="ED173" s="332"/>
      <c r="EE173" s="331"/>
      <c r="EF173" s="332"/>
      <c r="EG173" s="331"/>
      <c r="EH173" s="332"/>
      <c r="EI173" s="331"/>
      <c r="EJ173" s="332"/>
      <c r="EK173" s="331"/>
      <c r="EL173" s="332"/>
      <c r="EM173" s="331"/>
      <c r="EN173" s="332"/>
      <c r="EO173" s="331"/>
      <c r="EP173" s="332"/>
      <c r="EQ173" s="331"/>
      <c r="ER173" s="320"/>
      <c r="ES173" s="320"/>
      <c r="ET173" s="320"/>
      <c r="EU173" s="320"/>
      <c r="EV173" s="339"/>
      <c r="EW173" s="339"/>
      <c r="EX173" s="339"/>
      <c r="FA173" s="331"/>
    </row>
    <row r="174" spans="1:157" s="327" customFormat="1" ht="24">
      <c r="A174" s="328">
        <v>61</v>
      </c>
      <c r="B174" s="329" t="s">
        <v>361</v>
      </c>
      <c r="C174" s="330" t="s">
        <v>141</v>
      </c>
      <c r="D174" s="330">
        <v>2400</v>
      </c>
      <c r="E174" s="241"/>
      <c r="F174" s="241"/>
      <c r="G174" s="240">
        <f t="shared" si="72"/>
        <v>0</v>
      </c>
      <c r="H174" s="241"/>
      <c r="I174" s="241"/>
      <c r="J174" s="240">
        <f t="shared" si="67"/>
        <v>0</v>
      </c>
      <c r="K174" s="240">
        <f t="shared" si="71"/>
        <v>0</v>
      </c>
      <c r="L174" s="240">
        <f t="shared" si="71"/>
        <v>0</v>
      </c>
      <c r="M174" s="240">
        <f t="shared" si="68"/>
        <v>0</v>
      </c>
      <c r="N174" s="241"/>
      <c r="O174" s="241"/>
      <c r="P174" s="240">
        <f t="shared" si="73"/>
        <v>0</v>
      </c>
      <c r="Q174" s="241"/>
      <c r="R174" s="241"/>
      <c r="S174" s="240">
        <f t="shared" si="69"/>
        <v>0</v>
      </c>
      <c r="T174" s="241"/>
      <c r="U174" s="241"/>
      <c r="V174" s="240">
        <f t="shared" si="70"/>
        <v>0</v>
      </c>
      <c r="W174" s="331"/>
      <c r="X174" s="332"/>
      <c r="Y174" s="331"/>
      <c r="Z174" s="332"/>
      <c r="AA174" s="331"/>
      <c r="AB174" s="320"/>
      <c r="AC174" s="321"/>
      <c r="AD174" s="332"/>
      <c r="AE174" s="331"/>
      <c r="AF174" s="332"/>
      <c r="AG174" s="331"/>
      <c r="AH174" s="333"/>
      <c r="AI174" s="334"/>
      <c r="AJ174" s="332"/>
      <c r="AK174" s="331"/>
      <c r="AL174" s="333"/>
      <c r="AM174" s="334"/>
      <c r="AN174" s="332"/>
      <c r="AO174" s="331"/>
      <c r="AP174" s="332"/>
      <c r="AQ174" s="331"/>
      <c r="AR174" s="332"/>
      <c r="AS174" s="331"/>
      <c r="AT174" s="332"/>
      <c r="AU174" s="331"/>
      <c r="AV174" s="332"/>
      <c r="AW174" s="331"/>
      <c r="AX174" s="332"/>
      <c r="AY174" s="331"/>
      <c r="AZ174" s="332"/>
      <c r="BA174" s="335"/>
      <c r="BB174" s="332"/>
      <c r="BC174" s="331"/>
      <c r="BD174" s="332"/>
      <c r="BE174" s="331"/>
      <c r="BF174" s="340"/>
      <c r="BG174" s="334"/>
      <c r="BH174" s="320"/>
      <c r="BI174" s="320"/>
      <c r="BJ174" s="333"/>
      <c r="BK174" s="334"/>
      <c r="BL174" s="332"/>
      <c r="BM174" s="331"/>
      <c r="BN174" s="332"/>
      <c r="BO174" s="331"/>
      <c r="BP174" s="332"/>
      <c r="BQ174" s="331"/>
      <c r="BR174" s="332"/>
      <c r="BS174" s="331"/>
      <c r="BT174" s="332"/>
      <c r="BU174" s="331"/>
      <c r="BV174" s="332"/>
      <c r="BW174" s="331"/>
      <c r="BX174" s="320"/>
      <c r="BY174" s="320"/>
      <c r="BZ174" s="333"/>
      <c r="CA174" s="334"/>
      <c r="CB174" s="333"/>
      <c r="CC174" s="334"/>
      <c r="CD174" s="332"/>
      <c r="CE174" s="331"/>
      <c r="CF174" s="333"/>
      <c r="CG174" s="334"/>
      <c r="CH174" s="337"/>
      <c r="CI174" s="338"/>
      <c r="CJ174" s="332"/>
      <c r="CK174" s="331"/>
      <c r="CL174" s="333"/>
      <c r="CM174" s="334"/>
      <c r="CN174" s="332"/>
      <c r="CO174" s="331"/>
      <c r="CP174" s="332"/>
      <c r="CQ174" s="331"/>
      <c r="CR174" s="331"/>
      <c r="CS174" s="334"/>
      <c r="CT174" s="333"/>
      <c r="CU174" s="334"/>
      <c r="CV174" s="332"/>
      <c r="CW174" s="331"/>
      <c r="CX174" s="332"/>
      <c r="CY174" s="331"/>
      <c r="CZ174" s="332"/>
      <c r="DA174" s="331"/>
      <c r="DB174" s="320"/>
      <c r="DC174" s="320"/>
      <c r="DD174" s="333"/>
      <c r="DE174" s="334"/>
      <c r="DF174" s="332"/>
      <c r="DG174" s="331"/>
      <c r="DH174" s="333"/>
      <c r="DI174" s="334"/>
      <c r="DJ174" s="333"/>
      <c r="DK174" s="334"/>
      <c r="DL174" s="333"/>
      <c r="DM174" s="334"/>
      <c r="DN174" s="332"/>
      <c r="DO174" s="331"/>
      <c r="DP174" s="332"/>
      <c r="DQ174" s="331"/>
      <c r="DR174" s="332"/>
      <c r="DS174" s="331"/>
      <c r="DT174" s="333"/>
      <c r="DU174" s="334"/>
      <c r="DV174" s="320"/>
      <c r="DW174" s="320"/>
      <c r="DX174" s="333"/>
      <c r="DY174" s="334"/>
      <c r="DZ174" s="333"/>
      <c r="EA174" s="334"/>
      <c r="EB174" s="332"/>
      <c r="EC174" s="331"/>
      <c r="ED174" s="332"/>
      <c r="EE174" s="331"/>
      <c r="EF174" s="332"/>
      <c r="EG174" s="331"/>
      <c r="EH174" s="332"/>
      <c r="EI174" s="331"/>
      <c r="EJ174" s="332"/>
      <c r="EK174" s="331"/>
      <c r="EL174" s="332"/>
      <c r="EM174" s="331"/>
      <c r="EN174" s="332"/>
      <c r="EO174" s="331"/>
      <c r="EP174" s="332"/>
      <c r="EQ174" s="331"/>
      <c r="ER174" s="320"/>
      <c r="ES174" s="320"/>
      <c r="ET174" s="320"/>
      <c r="EU174" s="320"/>
      <c r="EV174" s="339"/>
      <c r="EW174" s="339"/>
      <c r="EX174" s="339"/>
      <c r="FA174" s="331"/>
    </row>
    <row r="175" spans="1:157" s="327" customFormat="1" ht="24">
      <c r="A175" s="317">
        <v>62</v>
      </c>
      <c r="B175" s="329" t="s">
        <v>173</v>
      </c>
      <c r="C175" s="330" t="s">
        <v>141</v>
      </c>
      <c r="D175" s="330">
        <v>2400</v>
      </c>
      <c r="E175" s="241"/>
      <c r="F175" s="241"/>
      <c r="G175" s="240">
        <f t="shared" si="72"/>
        <v>0</v>
      </c>
      <c r="H175" s="241"/>
      <c r="I175" s="241"/>
      <c r="J175" s="240">
        <f t="shared" si="67"/>
        <v>0</v>
      </c>
      <c r="K175" s="240">
        <f t="shared" si="71"/>
        <v>0</v>
      </c>
      <c r="L175" s="240">
        <f t="shared" si="71"/>
        <v>0</v>
      </c>
      <c r="M175" s="240">
        <f t="shared" si="68"/>
        <v>0</v>
      </c>
      <c r="N175" s="241"/>
      <c r="O175" s="241"/>
      <c r="P175" s="240">
        <f t="shared" si="73"/>
        <v>0</v>
      </c>
      <c r="Q175" s="241"/>
      <c r="R175" s="241"/>
      <c r="S175" s="240">
        <f t="shared" si="69"/>
        <v>0</v>
      </c>
      <c r="T175" s="241"/>
      <c r="U175" s="241"/>
      <c r="V175" s="240">
        <f t="shared" si="70"/>
        <v>0</v>
      </c>
      <c r="W175" s="331"/>
      <c r="X175" s="332"/>
      <c r="Y175" s="331"/>
      <c r="Z175" s="332"/>
      <c r="AA175" s="331"/>
      <c r="AB175" s="320"/>
      <c r="AC175" s="321"/>
      <c r="AD175" s="332"/>
      <c r="AE175" s="331"/>
      <c r="AF175" s="332"/>
      <c r="AG175" s="331"/>
      <c r="AH175" s="332"/>
      <c r="AI175" s="331"/>
      <c r="AJ175" s="332"/>
      <c r="AK175" s="331"/>
      <c r="AL175" s="333"/>
      <c r="AM175" s="334"/>
      <c r="AN175" s="332"/>
      <c r="AO175" s="331"/>
      <c r="AP175" s="332"/>
      <c r="AQ175" s="331"/>
      <c r="AR175" s="332"/>
      <c r="AS175" s="331"/>
      <c r="AT175" s="332"/>
      <c r="AU175" s="331"/>
      <c r="AV175" s="332"/>
      <c r="AW175" s="331"/>
      <c r="AX175" s="332"/>
      <c r="AY175" s="331"/>
      <c r="AZ175" s="332"/>
      <c r="BA175" s="335"/>
      <c r="BB175" s="332"/>
      <c r="BC175" s="331"/>
      <c r="BD175" s="332"/>
      <c r="BE175" s="331"/>
      <c r="BF175" s="340"/>
      <c r="BG175" s="334"/>
      <c r="BH175" s="320"/>
      <c r="BI175" s="320"/>
      <c r="BJ175" s="333"/>
      <c r="BK175" s="334"/>
      <c r="BL175" s="332"/>
      <c r="BM175" s="331"/>
      <c r="BN175" s="332"/>
      <c r="BO175" s="331"/>
      <c r="BP175" s="332"/>
      <c r="BQ175" s="331"/>
      <c r="BR175" s="332"/>
      <c r="BS175" s="331"/>
      <c r="BT175" s="332"/>
      <c r="BU175" s="331"/>
      <c r="BV175" s="332"/>
      <c r="BW175" s="331"/>
      <c r="BX175" s="320"/>
      <c r="BY175" s="320"/>
      <c r="BZ175" s="333"/>
      <c r="CA175" s="334"/>
      <c r="CB175" s="333"/>
      <c r="CC175" s="334"/>
      <c r="CD175" s="332"/>
      <c r="CE175" s="331"/>
      <c r="CF175" s="333"/>
      <c r="CG175" s="334"/>
      <c r="CH175" s="337"/>
      <c r="CI175" s="338"/>
      <c r="CJ175" s="332"/>
      <c r="CK175" s="331"/>
      <c r="CL175" s="332"/>
      <c r="CM175" s="331"/>
      <c r="CN175" s="332"/>
      <c r="CO175" s="331"/>
      <c r="CP175" s="332"/>
      <c r="CQ175" s="331"/>
      <c r="CR175" s="331"/>
      <c r="CS175" s="334"/>
      <c r="CT175" s="333"/>
      <c r="CU175" s="334"/>
      <c r="CV175" s="332"/>
      <c r="CW175" s="331"/>
      <c r="CX175" s="333"/>
      <c r="CY175" s="334"/>
      <c r="CZ175" s="332"/>
      <c r="DA175" s="331"/>
      <c r="DB175" s="320"/>
      <c r="DC175" s="320"/>
      <c r="DD175" s="333"/>
      <c r="DE175" s="334"/>
      <c r="DF175" s="332"/>
      <c r="DG175" s="331"/>
      <c r="DH175" s="333"/>
      <c r="DI175" s="334"/>
      <c r="DJ175" s="333"/>
      <c r="DK175" s="334"/>
      <c r="DL175" s="333"/>
      <c r="DM175" s="334"/>
      <c r="DN175" s="332"/>
      <c r="DO175" s="331"/>
      <c r="DP175" s="333"/>
      <c r="DQ175" s="334"/>
      <c r="DR175" s="332"/>
      <c r="DS175" s="331"/>
      <c r="DT175" s="333"/>
      <c r="DU175" s="334"/>
      <c r="DV175" s="320"/>
      <c r="DW175" s="320"/>
      <c r="DX175" s="333"/>
      <c r="DY175" s="334"/>
      <c r="DZ175" s="333"/>
      <c r="EA175" s="334"/>
      <c r="EB175" s="332"/>
      <c r="EC175" s="331"/>
      <c r="ED175" s="332"/>
      <c r="EE175" s="331"/>
      <c r="EF175" s="332"/>
      <c r="EG175" s="331"/>
      <c r="EH175" s="332"/>
      <c r="EI175" s="331"/>
      <c r="EJ175" s="332"/>
      <c r="EK175" s="331"/>
      <c r="EL175" s="332"/>
      <c r="EM175" s="331"/>
      <c r="EN175" s="332"/>
      <c r="EO175" s="331"/>
      <c r="EP175" s="332"/>
      <c r="EQ175" s="331"/>
      <c r="ER175" s="320"/>
      <c r="ES175" s="320"/>
      <c r="ET175" s="320"/>
      <c r="EU175" s="320"/>
      <c r="EV175" s="339"/>
      <c r="EW175" s="339"/>
      <c r="EX175" s="339"/>
      <c r="FA175" s="331"/>
    </row>
    <row r="176" spans="1:157" s="327" customFormat="1" ht="24">
      <c r="A176" s="328">
        <v>63</v>
      </c>
      <c r="B176" s="329" t="s">
        <v>174</v>
      </c>
      <c r="C176" s="330" t="s">
        <v>141</v>
      </c>
      <c r="D176" s="330">
        <v>2400</v>
      </c>
      <c r="E176" s="241"/>
      <c r="F176" s="241"/>
      <c r="G176" s="240">
        <f t="shared" si="72"/>
        <v>0</v>
      </c>
      <c r="H176" s="241"/>
      <c r="I176" s="241"/>
      <c r="J176" s="240">
        <f t="shared" si="67"/>
        <v>0</v>
      </c>
      <c r="K176" s="240">
        <f t="shared" si="71"/>
        <v>0</v>
      </c>
      <c r="L176" s="240">
        <f t="shared" si="71"/>
        <v>0</v>
      </c>
      <c r="M176" s="240">
        <f t="shared" si="68"/>
        <v>0</v>
      </c>
      <c r="N176" s="241"/>
      <c r="O176" s="241"/>
      <c r="P176" s="240">
        <f t="shared" si="73"/>
        <v>0</v>
      </c>
      <c r="Q176" s="241"/>
      <c r="R176" s="241"/>
      <c r="S176" s="240">
        <f t="shared" si="69"/>
        <v>0</v>
      </c>
      <c r="T176" s="241"/>
      <c r="U176" s="241"/>
      <c r="V176" s="240">
        <f t="shared" si="70"/>
        <v>0</v>
      </c>
      <c r="W176" s="331"/>
      <c r="X176" s="332"/>
      <c r="Y176" s="331"/>
      <c r="Z176" s="332"/>
      <c r="AA176" s="331"/>
      <c r="AB176" s="320"/>
      <c r="AC176" s="321"/>
      <c r="AD176" s="332"/>
      <c r="AE176" s="331"/>
      <c r="AF176" s="332"/>
      <c r="AG176" s="331"/>
      <c r="AH176" s="332"/>
      <c r="AI176" s="331"/>
      <c r="AJ176" s="332"/>
      <c r="AK176" s="331"/>
      <c r="AL176" s="332"/>
      <c r="AM176" s="331"/>
      <c r="AN176" s="332"/>
      <c r="AO176" s="331"/>
      <c r="AP176" s="332"/>
      <c r="AQ176" s="331"/>
      <c r="AR176" s="332"/>
      <c r="AS176" s="331"/>
      <c r="AT176" s="332"/>
      <c r="AU176" s="331"/>
      <c r="AV176" s="332"/>
      <c r="AW176" s="331"/>
      <c r="AX176" s="332"/>
      <c r="AY176" s="331"/>
      <c r="AZ176" s="332"/>
      <c r="BA176" s="331"/>
      <c r="BB176" s="332"/>
      <c r="BC176" s="331"/>
      <c r="BD176" s="332"/>
      <c r="BE176" s="331"/>
      <c r="BF176" s="336"/>
      <c r="BG176" s="331"/>
      <c r="BH176" s="320"/>
      <c r="BI176" s="320"/>
      <c r="BJ176" s="333"/>
      <c r="BK176" s="334"/>
      <c r="BL176" s="333"/>
      <c r="BM176" s="334"/>
      <c r="BN176" s="333"/>
      <c r="BO176" s="334"/>
      <c r="BP176" s="333"/>
      <c r="BQ176" s="334"/>
      <c r="BR176" s="333"/>
      <c r="BS176" s="334"/>
      <c r="BT176" s="333"/>
      <c r="BU176" s="334"/>
      <c r="BV176" s="333"/>
      <c r="BW176" s="334"/>
      <c r="BX176" s="320"/>
      <c r="BY176" s="320"/>
      <c r="BZ176" s="333"/>
      <c r="CA176" s="334"/>
      <c r="CB176" s="333"/>
      <c r="CC176" s="334"/>
      <c r="CD176" s="337"/>
      <c r="CE176" s="338"/>
      <c r="CF176" s="333"/>
      <c r="CG176" s="334"/>
      <c r="CH176" s="337"/>
      <c r="CI176" s="338"/>
      <c r="CJ176" s="333"/>
      <c r="CK176" s="334"/>
      <c r="CL176" s="337"/>
      <c r="CM176" s="338"/>
      <c r="CN176" s="333"/>
      <c r="CO176" s="334"/>
      <c r="CP176" s="337"/>
      <c r="CQ176" s="338"/>
      <c r="CR176" s="338"/>
      <c r="CS176" s="338"/>
      <c r="CT176" s="337"/>
      <c r="CU176" s="338"/>
      <c r="CV176" s="337"/>
      <c r="CW176" s="338"/>
      <c r="CX176" s="337"/>
      <c r="CY176" s="338"/>
      <c r="CZ176" s="337"/>
      <c r="DA176" s="338"/>
      <c r="DB176" s="320"/>
      <c r="DC176" s="320"/>
      <c r="DD176" s="333"/>
      <c r="DE176" s="334"/>
      <c r="DF176" s="332"/>
      <c r="DG176" s="331"/>
      <c r="DH176" s="333"/>
      <c r="DI176" s="334"/>
      <c r="DJ176" s="333"/>
      <c r="DK176" s="334"/>
      <c r="DL176" s="333"/>
      <c r="DM176" s="334"/>
      <c r="DN176" s="332"/>
      <c r="DO176" s="331"/>
      <c r="DP176" s="333"/>
      <c r="DQ176" s="334"/>
      <c r="DR176" s="332"/>
      <c r="DS176" s="331"/>
      <c r="DT176" s="333"/>
      <c r="DU176" s="334"/>
      <c r="DV176" s="320"/>
      <c r="DW176" s="320"/>
      <c r="DX176" s="333"/>
      <c r="DY176" s="334"/>
      <c r="DZ176" s="333"/>
      <c r="EA176" s="334"/>
      <c r="EB176" s="332"/>
      <c r="EC176" s="331"/>
      <c r="ED176" s="332"/>
      <c r="EE176" s="331"/>
      <c r="EF176" s="332"/>
      <c r="EG176" s="331"/>
      <c r="EH176" s="332"/>
      <c r="EI176" s="331"/>
      <c r="EJ176" s="332"/>
      <c r="EK176" s="331"/>
      <c r="EL176" s="332"/>
      <c r="EM176" s="331"/>
      <c r="EN176" s="332"/>
      <c r="EO176" s="331"/>
      <c r="EP176" s="332"/>
      <c r="EQ176" s="331"/>
      <c r="ER176" s="320"/>
      <c r="ES176" s="320"/>
      <c r="ET176" s="320"/>
      <c r="EU176" s="320"/>
      <c r="EV176" s="499"/>
      <c r="EW176" s="500"/>
      <c r="EX176" s="339"/>
      <c r="FA176" s="331" t="s">
        <v>175</v>
      </c>
    </row>
    <row r="177" spans="1:157" s="327" customFormat="1" ht="24">
      <c r="A177" s="317">
        <v>64</v>
      </c>
      <c r="B177" s="329" t="s">
        <v>176</v>
      </c>
      <c r="C177" s="330" t="s">
        <v>141</v>
      </c>
      <c r="D177" s="330">
        <v>2400</v>
      </c>
      <c r="E177" s="241"/>
      <c r="F177" s="241"/>
      <c r="G177" s="240">
        <f t="shared" si="72"/>
        <v>0</v>
      </c>
      <c r="H177" s="241"/>
      <c r="I177" s="241"/>
      <c r="J177" s="240">
        <f t="shared" si="67"/>
        <v>0</v>
      </c>
      <c r="K177" s="240">
        <f t="shared" si="71"/>
        <v>0</v>
      </c>
      <c r="L177" s="240">
        <f t="shared" si="71"/>
        <v>0</v>
      </c>
      <c r="M177" s="240">
        <f t="shared" si="68"/>
        <v>0</v>
      </c>
      <c r="N177" s="241"/>
      <c r="O177" s="241"/>
      <c r="P177" s="240">
        <f t="shared" si="73"/>
        <v>0</v>
      </c>
      <c r="Q177" s="241"/>
      <c r="R177" s="241"/>
      <c r="S177" s="240">
        <f t="shared" si="69"/>
        <v>0</v>
      </c>
      <c r="T177" s="241"/>
      <c r="U177" s="241"/>
      <c r="V177" s="240">
        <f t="shared" si="70"/>
        <v>0</v>
      </c>
      <c r="W177" s="331"/>
      <c r="X177" s="332"/>
      <c r="Y177" s="331"/>
      <c r="Z177" s="332"/>
      <c r="AA177" s="331"/>
      <c r="AB177" s="320"/>
      <c r="AC177" s="321"/>
      <c r="AD177" s="332"/>
      <c r="AE177" s="331"/>
      <c r="AF177" s="332"/>
      <c r="AG177" s="331"/>
      <c r="AH177" s="332"/>
      <c r="AI177" s="331"/>
      <c r="AJ177" s="332"/>
      <c r="AK177" s="331"/>
      <c r="AL177" s="333"/>
      <c r="AM177" s="334"/>
      <c r="AN177" s="332"/>
      <c r="AO177" s="331"/>
      <c r="AP177" s="332"/>
      <c r="AQ177" s="331"/>
      <c r="AR177" s="332"/>
      <c r="AS177" s="331"/>
      <c r="AT177" s="332"/>
      <c r="AU177" s="331"/>
      <c r="AV177" s="332"/>
      <c r="AW177" s="331"/>
      <c r="AX177" s="332"/>
      <c r="AY177" s="331"/>
      <c r="AZ177" s="332"/>
      <c r="BA177" s="335"/>
      <c r="BB177" s="332"/>
      <c r="BC177" s="331"/>
      <c r="BD177" s="332"/>
      <c r="BE177" s="331"/>
      <c r="BF177" s="340"/>
      <c r="BG177" s="334"/>
      <c r="BH177" s="320"/>
      <c r="BI177" s="320"/>
      <c r="BJ177" s="333"/>
      <c r="BK177" s="334"/>
      <c r="BL177" s="332"/>
      <c r="BM177" s="331"/>
      <c r="BN177" s="332"/>
      <c r="BO177" s="331"/>
      <c r="BP177" s="332"/>
      <c r="BQ177" s="331"/>
      <c r="BR177" s="332"/>
      <c r="BS177" s="331"/>
      <c r="BT177" s="332"/>
      <c r="BU177" s="331"/>
      <c r="BV177" s="332"/>
      <c r="BW177" s="331"/>
      <c r="BX177" s="320"/>
      <c r="BY177" s="320"/>
      <c r="BZ177" s="333"/>
      <c r="CA177" s="334"/>
      <c r="CB177" s="333"/>
      <c r="CC177" s="334"/>
      <c r="CD177" s="332"/>
      <c r="CE177" s="331"/>
      <c r="CF177" s="333"/>
      <c r="CG177" s="334"/>
      <c r="CH177" s="337"/>
      <c r="CI177" s="338"/>
      <c r="CJ177" s="332"/>
      <c r="CK177" s="331"/>
      <c r="CL177" s="332"/>
      <c r="CM177" s="331"/>
      <c r="CN177" s="332"/>
      <c r="CO177" s="331"/>
      <c r="CP177" s="332"/>
      <c r="CQ177" s="331"/>
      <c r="CR177" s="331"/>
      <c r="CS177" s="334"/>
      <c r="CT177" s="333"/>
      <c r="CU177" s="334"/>
      <c r="CV177" s="332"/>
      <c r="CW177" s="331"/>
      <c r="CX177" s="333"/>
      <c r="CY177" s="334"/>
      <c r="CZ177" s="332"/>
      <c r="DA177" s="331"/>
      <c r="DB177" s="320"/>
      <c r="DC177" s="320"/>
      <c r="DD177" s="333"/>
      <c r="DE177" s="334"/>
      <c r="DF177" s="332"/>
      <c r="DG177" s="331"/>
      <c r="DH177" s="333"/>
      <c r="DI177" s="334"/>
      <c r="DJ177" s="333"/>
      <c r="DK177" s="334"/>
      <c r="DL177" s="333"/>
      <c r="DM177" s="334"/>
      <c r="DN177" s="332"/>
      <c r="DO177" s="331"/>
      <c r="DP177" s="333"/>
      <c r="DQ177" s="334"/>
      <c r="DR177" s="332"/>
      <c r="DS177" s="331"/>
      <c r="DT177" s="333"/>
      <c r="DU177" s="334"/>
      <c r="DV177" s="320"/>
      <c r="DW177" s="320"/>
      <c r="DX177" s="333"/>
      <c r="DY177" s="334"/>
      <c r="DZ177" s="333"/>
      <c r="EA177" s="334"/>
      <c r="EB177" s="332"/>
      <c r="EC177" s="331"/>
      <c r="ED177" s="332"/>
      <c r="EE177" s="331"/>
      <c r="EF177" s="332"/>
      <c r="EG177" s="331"/>
      <c r="EH177" s="332"/>
      <c r="EI177" s="331"/>
      <c r="EJ177" s="332"/>
      <c r="EK177" s="331"/>
      <c r="EL177" s="332"/>
      <c r="EM177" s="331"/>
      <c r="EN177" s="332"/>
      <c r="EO177" s="331"/>
      <c r="EP177" s="332"/>
      <c r="EQ177" s="331"/>
      <c r="ER177" s="320"/>
      <c r="ES177" s="320"/>
      <c r="ET177" s="320"/>
      <c r="EU177" s="320"/>
      <c r="EV177" s="339"/>
      <c r="EW177" s="339"/>
      <c r="EX177" s="339"/>
      <c r="FA177" s="331"/>
    </row>
    <row r="178" spans="1:157" s="327" customFormat="1" ht="24">
      <c r="A178" s="328">
        <v>65</v>
      </c>
      <c r="B178" s="329" t="s">
        <v>176</v>
      </c>
      <c r="C178" s="330" t="s">
        <v>141</v>
      </c>
      <c r="D178" s="330">
        <v>2400</v>
      </c>
      <c r="E178" s="241"/>
      <c r="F178" s="241"/>
      <c r="G178" s="240">
        <f t="shared" si="72"/>
        <v>0</v>
      </c>
      <c r="H178" s="241"/>
      <c r="I178" s="241"/>
      <c r="J178" s="240">
        <f t="shared" si="67"/>
        <v>0</v>
      </c>
      <c r="K178" s="240">
        <f t="shared" si="71"/>
        <v>0</v>
      </c>
      <c r="L178" s="240">
        <f t="shared" si="71"/>
        <v>0</v>
      </c>
      <c r="M178" s="240">
        <f t="shared" si="68"/>
        <v>0</v>
      </c>
      <c r="N178" s="241"/>
      <c r="O178" s="241"/>
      <c r="P178" s="240">
        <f t="shared" si="73"/>
        <v>0</v>
      </c>
      <c r="Q178" s="241"/>
      <c r="R178" s="241"/>
      <c r="S178" s="240">
        <f t="shared" si="69"/>
        <v>0</v>
      </c>
      <c r="T178" s="241"/>
      <c r="U178" s="241"/>
      <c r="V178" s="240">
        <f t="shared" si="70"/>
        <v>0</v>
      </c>
      <c r="W178" s="331"/>
      <c r="X178" s="332"/>
      <c r="Y178" s="331"/>
      <c r="Z178" s="332"/>
      <c r="AA178" s="331"/>
      <c r="AB178" s="320"/>
      <c r="AC178" s="321"/>
      <c r="AD178" s="332"/>
      <c r="AE178" s="331"/>
      <c r="AF178" s="332"/>
      <c r="AG178" s="331"/>
      <c r="AH178" s="332"/>
      <c r="AI178" s="331"/>
      <c r="AJ178" s="332"/>
      <c r="AK178" s="331"/>
      <c r="AL178" s="333"/>
      <c r="AM178" s="334"/>
      <c r="AN178" s="332"/>
      <c r="AO178" s="331"/>
      <c r="AP178" s="332"/>
      <c r="AQ178" s="331"/>
      <c r="AR178" s="332"/>
      <c r="AS178" s="331"/>
      <c r="AT178" s="332"/>
      <c r="AU178" s="331"/>
      <c r="AV178" s="332"/>
      <c r="AW178" s="331"/>
      <c r="AX178" s="332"/>
      <c r="AY178" s="331"/>
      <c r="AZ178" s="332"/>
      <c r="BA178" s="335"/>
      <c r="BB178" s="332"/>
      <c r="BC178" s="331"/>
      <c r="BD178" s="332"/>
      <c r="BE178" s="331"/>
      <c r="BF178" s="340"/>
      <c r="BG178" s="334"/>
      <c r="BH178" s="320"/>
      <c r="BI178" s="320"/>
      <c r="BJ178" s="333"/>
      <c r="BK178" s="334"/>
      <c r="BL178" s="332"/>
      <c r="BM178" s="331"/>
      <c r="BN178" s="332"/>
      <c r="BO178" s="331"/>
      <c r="BP178" s="332"/>
      <c r="BQ178" s="331"/>
      <c r="BR178" s="332"/>
      <c r="BS178" s="331"/>
      <c r="BT178" s="332"/>
      <c r="BU178" s="331"/>
      <c r="BV178" s="332"/>
      <c r="BW178" s="331"/>
      <c r="BX178" s="320"/>
      <c r="BY178" s="320"/>
      <c r="BZ178" s="333"/>
      <c r="CA178" s="334"/>
      <c r="CB178" s="333"/>
      <c r="CC178" s="334"/>
      <c r="CD178" s="332"/>
      <c r="CE178" s="331"/>
      <c r="CF178" s="333"/>
      <c r="CG178" s="334"/>
      <c r="CH178" s="337"/>
      <c r="CI178" s="338"/>
      <c r="CJ178" s="332"/>
      <c r="CK178" s="331"/>
      <c r="CL178" s="332"/>
      <c r="CM178" s="331"/>
      <c r="CN178" s="332"/>
      <c r="CO178" s="331"/>
      <c r="CP178" s="332"/>
      <c r="CQ178" s="331"/>
      <c r="CR178" s="331"/>
      <c r="CS178" s="334"/>
      <c r="CT178" s="333"/>
      <c r="CU178" s="334"/>
      <c r="CV178" s="332"/>
      <c r="CW178" s="331"/>
      <c r="CX178" s="333"/>
      <c r="CY178" s="334"/>
      <c r="CZ178" s="332"/>
      <c r="DA178" s="331"/>
      <c r="DB178" s="320"/>
      <c r="DC178" s="320"/>
      <c r="DD178" s="333"/>
      <c r="DE178" s="334"/>
      <c r="DF178" s="332"/>
      <c r="DG178" s="331"/>
      <c r="DH178" s="333"/>
      <c r="DI178" s="334"/>
      <c r="DJ178" s="333"/>
      <c r="DK178" s="334"/>
      <c r="DL178" s="333"/>
      <c r="DM178" s="334"/>
      <c r="DN178" s="332"/>
      <c r="DO178" s="331"/>
      <c r="DP178" s="333"/>
      <c r="DQ178" s="334"/>
      <c r="DR178" s="332"/>
      <c r="DS178" s="331"/>
      <c r="DT178" s="333"/>
      <c r="DU178" s="334"/>
      <c r="DV178" s="320"/>
      <c r="DW178" s="320"/>
      <c r="DX178" s="333"/>
      <c r="DY178" s="334"/>
      <c r="DZ178" s="333"/>
      <c r="EA178" s="334"/>
      <c r="EB178" s="332"/>
      <c r="EC178" s="331"/>
      <c r="ED178" s="332"/>
      <c r="EE178" s="331"/>
      <c r="EF178" s="332"/>
      <c r="EG178" s="331"/>
      <c r="EH178" s="332"/>
      <c r="EI178" s="331"/>
      <c r="EJ178" s="332"/>
      <c r="EK178" s="331"/>
      <c r="EL178" s="332"/>
      <c r="EM178" s="331"/>
      <c r="EN178" s="332"/>
      <c r="EO178" s="331"/>
      <c r="EP178" s="332"/>
      <c r="EQ178" s="331"/>
      <c r="ER178" s="320"/>
      <c r="ES178" s="320"/>
      <c r="ET178" s="320"/>
      <c r="EU178" s="320"/>
      <c r="EV178" s="339"/>
      <c r="EW178" s="339"/>
      <c r="EX178" s="339"/>
      <c r="FA178" s="331"/>
    </row>
    <row r="179" spans="1:157" s="327" customFormat="1" ht="24">
      <c r="A179" s="317">
        <v>66</v>
      </c>
      <c r="B179" s="329" t="s">
        <v>177</v>
      </c>
      <c r="C179" s="330" t="s">
        <v>141</v>
      </c>
      <c r="D179" s="330">
        <v>2400</v>
      </c>
      <c r="E179" s="241"/>
      <c r="F179" s="241"/>
      <c r="G179" s="240">
        <f t="shared" si="72"/>
        <v>0</v>
      </c>
      <c r="H179" s="241"/>
      <c r="I179" s="241"/>
      <c r="J179" s="240">
        <f t="shared" si="67"/>
        <v>0</v>
      </c>
      <c r="K179" s="240">
        <f t="shared" si="71"/>
        <v>0</v>
      </c>
      <c r="L179" s="240">
        <f t="shared" si="71"/>
        <v>0</v>
      </c>
      <c r="M179" s="240">
        <f t="shared" si="68"/>
        <v>0</v>
      </c>
      <c r="N179" s="241"/>
      <c r="O179" s="241"/>
      <c r="P179" s="240">
        <f t="shared" si="73"/>
        <v>0</v>
      </c>
      <c r="Q179" s="241"/>
      <c r="R179" s="241"/>
      <c r="S179" s="240">
        <f t="shared" si="69"/>
        <v>0</v>
      </c>
      <c r="T179" s="241"/>
      <c r="U179" s="241"/>
      <c r="V179" s="240">
        <f t="shared" si="70"/>
        <v>0</v>
      </c>
      <c r="W179" s="331"/>
      <c r="X179" s="332"/>
      <c r="Y179" s="331"/>
      <c r="Z179" s="332"/>
      <c r="AA179" s="331"/>
      <c r="AB179" s="320"/>
      <c r="AC179" s="321"/>
      <c r="AD179" s="332"/>
      <c r="AE179" s="331"/>
      <c r="AF179" s="332"/>
      <c r="AG179" s="331"/>
      <c r="AH179" s="332"/>
      <c r="AI179" s="331"/>
      <c r="AJ179" s="332"/>
      <c r="AK179" s="331"/>
      <c r="AL179" s="333"/>
      <c r="AM179" s="334"/>
      <c r="AN179" s="332"/>
      <c r="AO179" s="331"/>
      <c r="AP179" s="332"/>
      <c r="AQ179" s="331"/>
      <c r="AR179" s="332"/>
      <c r="AS179" s="331"/>
      <c r="AT179" s="332"/>
      <c r="AU179" s="331"/>
      <c r="AV179" s="332"/>
      <c r="AW179" s="331"/>
      <c r="AX179" s="332"/>
      <c r="AY179" s="331"/>
      <c r="AZ179" s="332"/>
      <c r="BA179" s="335"/>
      <c r="BB179" s="332"/>
      <c r="BC179" s="331"/>
      <c r="BD179" s="332"/>
      <c r="BE179" s="331"/>
      <c r="BF179" s="340"/>
      <c r="BG179" s="334"/>
      <c r="BH179" s="320"/>
      <c r="BI179" s="320"/>
      <c r="BJ179" s="333"/>
      <c r="BK179" s="334"/>
      <c r="BL179" s="332"/>
      <c r="BM179" s="331"/>
      <c r="BN179" s="332"/>
      <c r="BO179" s="331"/>
      <c r="BP179" s="332"/>
      <c r="BQ179" s="331"/>
      <c r="BR179" s="332"/>
      <c r="BS179" s="331"/>
      <c r="BT179" s="332"/>
      <c r="BU179" s="331"/>
      <c r="BV179" s="332"/>
      <c r="BW179" s="331"/>
      <c r="BX179" s="320"/>
      <c r="BY179" s="320"/>
      <c r="BZ179" s="333"/>
      <c r="CA179" s="334"/>
      <c r="CB179" s="333"/>
      <c r="CC179" s="334"/>
      <c r="CD179" s="332"/>
      <c r="CE179" s="331"/>
      <c r="CF179" s="333"/>
      <c r="CG179" s="334"/>
      <c r="CH179" s="337"/>
      <c r="CI179" s="338"/>
      <c r="CJ179" s="332"/>
      <c r="CK179" s="331"/>
      <c r="CL179" s="332"/>
      <c r="CM179" s="331"/>
      <c r="CN179" s="332"/>
      <c r="CO179" s="331"/>
      <c r="CP179" s="332"/>
      <c r="CQ179" s="331"/>
      <c r="CR179" s="331"/>
      <c r="CS179" s="334"/>
      <c r="CT179" s="333"/>
      <c r="CU179" s="334"/>
      <c r="CV179" s="332"/>
      <c r="CW179" s="331"/>
      <c r="CX179" s="333"/>
      <c r="CY179" s="334"/>
      <c r="CZ179" s="332"/>
      <c r="DA179" s="331"/>
      <c r="DB179" s="320"/>
      <c r="DC179" s="320"/>
      <c r="DD179" s="333"/>
      <c r="DE179" s="334"/>
      <c r="DF179" s="332"/>
      <c r="DG179" s="331"/>
      <c r="DH179" s="333"/>
      <c r="DI179" s="334"/>
      <c r="DJ179" s="333"/>
      <c r="DK179" s="334"/>
      <c r="DL179" s="333"/>
      <c r="DM179" s="334"/>
      <c r="DN179" s="332"/>
      <c r="DO179" s="331"/>
      <c r="DP179" s="333"/>
      <c r="DQ179" s="334"/>
      <c r="DR179" s="332"/>
      <c r="DS179" s="331"/>
      <c r="DT179" s="333"/>
      <c r="DU179" s="334"/>
      <c r="DV179" s="320"/>
      <c r="DW179" s="320"/>
      <c r="DX179" s="333"/>
      <c r="DY179" s="334"/>
      <c r="DZ179" s="333"/>
      <c r="EA179" s="334"/>
      <c r="EB179" s="332"/>
      <c r="EC179" s="331"/>
      <c r="ED179" s="332"/>
      <c r="EE179" s="331"/>
      <c r="EF179" s="332"/>
      <c r="EG179" s="331"/>
      <c r="EH179" s="332"/>
      <c r="EI179" s="331"/>
      <c r="EJ179" s="332"/>
      <c r="EK179" s="331"/>
      <c r="EL179" s="332"/>
      <c r="EM179" s="331"/>
      <c r="EN179" s="332"/>
      <c r="EO179" s="331"/>
      <c r="EP179" s="332"/>
      <c r="EQ179" s="331"/>
      <c r="ER179" s="320"/>
      <c r="ES179" s="320"/>
      <c r="ET179" s="320"/>
      <c r="EU179" s="320"/>
      <c r="EV179" s="339"/>
      <c r="EW179" s="339"/>
      <c r="EX179" s="339"/>
      <c r="FA179" s="331"/>
    </row>
    <row r="180" spans="1:157" s="327" customFormat="1" ht="24">
      <c r="A180" s="328">
        <v>67</v>
      </c>
      <c r="B180" s="329" t="s">
        <v>178</v>
      </c>
      <c r="C180" s="330" t="s">
        <v>141</v>
      </c>
      <c r="D180" s="330">
        <v>2400</v>
      </c>
      <c r="E180" s="241"/>
      <c r="F180" s="241"/>
      <c r="G180" s="240">
        <f t="shared" si="72"/>
        <v>0</v>
      </c>
      <c r="H180" s="241"/>
      <c r="I180" s="241"/>
      <c r="J180" s="240">
        <f t="shared" si="67"/>
        <v>0</v>
      </c>
      <c r="K180" s="240">
        <f t="shared" si="71"/>
        <v>0</v>
      </c>
      <c r="L180" s="240">
        <f t="shared" si="71"/>
        <v>0</v>
      </c>
      <c r="M180" s="240">
        <f t="shared" si="68"/>
        <v>0</v>
      </c>
      <c r="N180" s="241"/>
      <c r="O180" s="241"/>
      <c r="P180" s="240">
        <f t="shared" si="73"/>
        <v>0</v>
      </c>
      <c r="Q180" s="241"/>
      <c r="R180" s="241"/>
      <c r="S180" s="240">
        <f t="shared" si="69"/>
        <v>0</v>
      </c>
      <c r="T180" s="241"/>
      <c r="U180" s="241"/>
      <c r="V180" s="240">
        <f t="shared" si="70"/>
        <v>0</v>
      </c>
      <c r="W180" s="331"/>
      <c r="X180" s="332"/>
      <c r="Y180" s="331"/>
      <c r="Z180" s="332"/>
      <c r="AA180" s="331"/>
      <c r="AB180" s="320"/>
      <c r="AC180" s="321"/>
      <c r="AD180" s="332"/>
      <c r="AE180" s="331"/>
      <c r="AF180" s="332"/>
      <c r="AG180" s="331"/>
      <c r="AH180" s="332"/>
      <c r="AI180" s="331"/>
      <c r="AJ180" s="332"/>
      <c r="AK180" s="331"/>
      <c r="AL180" s="333"/>
      <c r="AM180" s="334"/>
      <c r="AN180" s="332"/>
      <c r="AO180" s="331"/>
      <c r="AP180" s="332"/>
      <c r="AQ180" s="331"/>
      <c r="AR180" s="332"/>
      <c r="AS180" s="331"/>
      <c r="AT180" s="332"/>
      <c r="AU180" s="331"/>
      <c r="AV180" s="332"/>
      <c r="AW180" s="331"/>
      <c r="AX180" s="332"/>
      <c r="AY180" s="331"/>
      <c r="AZ180" s="332"/>
      <c r="BA180" s="335"/>
      <c r="BB180" s="332"/>
      <c r="BC180" s="331"/>
      <c r="BD180" s="332"/>
      <c r="BE180" s="331"/>
      <c r="BF180" s="340"/>
      <c r="BG180" s="334"/>
      <c r="BH180" s="320"/>
      <c r="BI180" s="320"/>
      <c r="BJ180" s="333"/>
      <c r="BK180" s="334"/>
      <c r="BL180" s="332"/>
      <c r="BM180" s="331"/>
      <c r="BN180" s="332"/>
      <c r="BO180" s="331"/>
      <c r="BP180" s="332"/>
      <c r="BQ180" s="331"/>
      <c r="BR180" s="332"/>
      <c r="BS180" s="331"/>
      <c r="BT180" s="332"/>
      <c r="BU180" s="331"/>
      <c r="BV180" s="332"/>
      <c r="BW180" s="331"/>
      <c r="BX180" s="320"/>
      <c r="BY180" s="320"/>
      <c r="BZ180" s="333"/>
      <c r="CA180" s="334"/>
      <c r="CB180" s="333"/>
      <c r="CC180" s="334"/>
      <c r="CD180" s="332"/>
      <c r="CE180" s="331"/>
      <c r="CF180" s="333"/>
      <c r="CG180" s="334"/>
      <c r="CH180" s="337"/>
      <c r="CI180" s="338"/>
      <c r="CJ180" s="332"/>
      <c r="CK180" s="331"/>
      <c r="CL180" s="332"/>
      <c r="CM180" s="331"/>
      <c r="CN180" s="332"/>
      <c r="CO180" s="331"/>
      <c r="CP180" s="332"/>
      <c r="CQ180" s="331"/>
      <c r="CR180" s="331"/>
      <c r="CS180" s="334"/>
      <c r="CT180" s="333"/>
      <c r="CU180" s="334"/>
      <c r="CV180" s="332"/>
      <c r="CW180" s="331"/>
      <c r="CX180" s="333"/>
      <c r="CY180" s="334"/>
      <c r="CZ180" s="332"/>
      <c r="DA180" s="331"/>
      <c r="DB180" s="320"/>
      <c r="DC180" s="320"/>
      <c r="DD180" s="333"/>
      <c r="DE180" s="334"/>
      <c r="DF180" s="332"/>
      <c r="DG180" s="331"/>
      <c r="DH180" s="333"/>
      <c r="DI180" s="334"/>
      <c r="DJ180" s="333"/>
      <c r="DK180" s="334"/>
      <c r="DL180" s="333"/>
      <c r="DM180" s="334"/>
      <c r="DN180" s="332"/>
      <c r="DO180" s="331"/>
      <c r="DP180" s="333"/>
      <c r="DQ180" s="334"/>
      <c r="DR180" s="332"/>
      <c r="DS180" s="331"/>
      <c r="DT180" s="333"/>
      <c r="DU180" s="334"/>
      <c r="DV180" s="320"/>
      <c r="DW180" s="320"/>
      <c r="DX180" s="333"/>
      <c r="DY180" s="334"/>
      <c r="DZ180" s="333"/>
      <c r="EA180" s="334"/>
      <c r="EB180" s="332"/>
      <c r="EC180" s="331"/>
      <c r="ED180" s="332"/>
      <c r="EE180" s="331"/>
      <c r="EF180" s="332"/>
      <c r="EG180" s="331"/>
      <c r="EH180" s="332"/>
      <c r="EI180" s="331"/>
      <c r="EJ180" s="332"/>
      <c r="EK180" s="331"/>
      <c r="EL180" s="332"/>
      <c r="EM180" s="331"/>
      <c r="EN180" s="332"/>
      <c r="EO180" s="331"/>
      <c r="EP180" s="332"/>
      <c r="EQ180" s="331"/>
      <c r="ER180" s="320"/>
      <c r="ES180" s="320"/>
      <c r="ET180" s="320"/>
      <c r="EU180" s="320"/>
      <c r="EV180" s="339"/>
      <c r="EW180" s="339"/>
      <c r="EX180" s="339"/>
      <c r="FA180" s="331"/>
    </row>
    <row r="181" spans="1:157" s="327" customFormat="1" ht="24">
      <c r="A181" s="317">
        <v>68</v>
      </c>
      <c r="B181" s="329" t="s">
        <v>179</v>
      </c>
      <c r="C181" s="330" t="s">
        <v>141</v>
      </c>
      <c r="D181" s="330">
        <v>2400</v>
      </c>
      <c r="E181" s="241"/>
      <c r="F181" s="241"/>
      <c r="G181" s="240">
        <f t="shared" si="72"/>
        <v>0</v>
      </c>
      <c r="H181" s="241"/>
      <c r="I181" s="241"/>
      <c r="J181" s="240">
        <f t="shared" si="67"/>
        <v>0</v>
      </c>
      <c r="K181" s="240">
        <f t="shared" si="71"/>
        <v>0</v>
      </c>
      <c r="L181" s="240">
        <f t="shared" si="71"/>
        <v>0</v>
      </c>
      <c r="M181" s="240">
        <f t="shared" si="68"/>
        <v>0</v>
      </c>
      <c r="N181" s="241"/>
      <c r="O181" s="241"/>
      <c r="P181" s="240">
        <f t="shared" si="73"/>
        <v>0</v>
      </c>
      <c r="Q181" s="241"/>
      <c r="R181" s="241"/>
      <c r="S181" s="240">
        <f t="shared" si="69"/>
        <v>0</v>
      </c>
      <c r="T181" s="241"/>
      <c r="U181" s="241"/>
      <c r="V181" s="240">
        <f t="shared" si="70"/>
        <v>0</v>
      </c>
      <c r="W181" s="331"/>
      <c r="X181" s="332"/>
      <c r="Y181" s="331"/>
      <c r="Z181" s="332"/>
      <c r="AA181" s="331"/>
      <c r="AB181" s="320"/>
      <c r="AC181" s="321"/>
      <c r="AD181" s="332"/>
      <c r="AE181" s="331"/>
      <c r="AF181" s="332"/>
      <c r="AG181" s="331"/>
      <c r="AH181" s="332"/>
      <c r="AI181" s="331"/>
      <c r="AJ181" s="332"/>
      <c r="AK181" s="331"/>
      <c r="AL181" s="333"/>
      <c r="AM181" s="334"/>
      <c r="AN181" s="332"/>
      <c r="AO181" s="331"/>
      <c r="AP181" s="332"/>
      <c r="AQ181" s="331"/>
      <c r="AR181" s="332"/>
      <c r="AS181" s="331"/>
      <c r="AT181" s="332"/>
      <c r="AU181" s="331"/>
      <c r="AV181" s="332"/>
      <c r="AW181" s="331"/>
      <c r="AX181" s="332"/>
      <c r="AY181" s="331"/>
      <c r="AZ181" s="332"/>
      <c r="BA181" s="335"/>
      <c r="BB181" s="332"/>
      <c r="BC181" s="331"/>
      <c r="BD181" s="332"/>
      <c r="BE181" s="331"/>
      <c r="BF181" s="340"/>
      <c r="BG181" s="334"/>
      <c r="BH181" s="320"/>
      <c r="BI181" s="320"/>
      <c r="BJ181" s="333"/>
      <c r="BK181" s="334"/>
      <c r="BL181" s="332"/>
      <c r="BM181" s="331"/>
      <c r="BN181" s="332"/>
      <c r="BO181" s="331"/>
      <c r="BP181" s="332"/>
      <c r="BQ181" s="331"/>
      <c r="BR181" s="332"/>
      <c r="BS181" s="331"/>
      <c r="BT181" s="332"/>
      <c r="BU181" s="331"/>
      <c r="BV181" s="332"/>
      <c r="BW181" s="331"/>
      <c r="BX181" s="320"/>
      <c r="BY181" s="320"/>
      <c r="BZ181" s="333"/>
      <c r="CA181" s="334"/>
      <c r="CB181" s="333"/>
      <c r="CC181" s="334"/>
      <c r="CD181" s="332"/>
      <c r="CE181" s="331"/>
      <c r="CF181" s="333"/>
      <c r="CG181" s="334"/>
      <c r="CH181" s="337"/>
      <c r="CI181" s="338"/>
      <c r="CJ181" s="332"/>
      <c r="CK181" s="331"/>
      <c r="CL181" s="332"/>
      <c r="CM181" s="331"/>
      <c r="CN181" s="332"/>
      <c r="CO181" s="331"/>
      <c r="CP181" s="332"/>
      <c r="CQ181" s="331"/>
      <c r="CR181" s="331"/>
      <c r="CS181" s="334"/>
      <c r="CT181" s="333"/>
      <c r="CU181" s="334"/>
      <c r="CV181" s="332"/>
      <c r="CW181" s="331"/>
      <c r="CX181" s="333"/>
      <c r="CY181" s="334"/>
      <c r="CZ181" s="332"/>
      <c r="DA181" s="331"/>
      <c r="DB181" s="320"/>
      <c r="DC181" s="320"/>
      <c r="DD181" s="333"/>
      <c r="DE181" s="334"/>
      <c r="DF181" s="332"/>
      <c r="DG181" s="331"/>
      <c r="DH181" s="333"/>
      <c r="DI181" s="334"/>
      <c r="DJ181" s="333"/>
      <c r="DK181" s="334"/>
      <c r="DL181" s="333"/>
      <c r="DM181" s="334"/>
      <c r="DN181" s="332"/>
      <c r="DO181" s="331"/>
      <c r="DP181" s="333"/>
      <c r="DQ181" s="334"/>
      <c r="DR181" s="332"/>
      <c r="DS181" s="331"/>
      <c r="DT181" s="333"/>
      <c r="DU181" s="334"/>
      <c r="DV181" s="320"/>
      <c r="DW181" s="320"/>
      <c r="DX181" s="333"/>
      <c r="DY181" s="334"/>
      <c r="DZ181" s="333"/>
      <c r="EA181" s="334"/>
      <c r="EB181" s="332"/>
      <c r="EC181" s="331"/>
      <c r="ED181" s="332"/>
      <c r="EE181" s="331"/>
      <c r="EF181" s="332"/>
      <c r="EG181" s="331"/>
      <c r="EH181" s="332"/>
      <c r="EI181" s="331"/>
      <c r="EJ181" s="332"/>
      <c r="EK181" s="331"/>
      <c r="EL181" s="332"/>
      <c r="EM181" s="331"/>
      <c r="EN181" s="332"/>
      <c r="EO181" s="331"/>
      <c r="EP181" s="332"/>
      <c r="EQ181" s="331"/>
      <c r="ER181" s="320"/>
      <c r="ES181" s="320"/>
      <c r="ET181" s="320"/>
      <c r="EU181" s="320"/>
      <c r="EV181" s="339"/>
      <c r="EW181" s="339"/>
      <c r="EX181" s="339"/>
      <c r="FA181" s="331"/>
    </row>
    <row r="182" spans="1:157" s="327" customFormat="1" ht="24">
      <c r="A182" s="328">
        <v>69</v>
      </c>
      <c r="B182" s="329" t="s">
        <v>180</v>
      </c>
      <c r="C182" s="330" t="s">
        <v>141</v>
      </c>
      <c r="D182" s="330">
        <v>2400</v>
      </c>
      <c r="E182" s="241"/>
      <c r="F182" s="241"/>
      <c r="G182" s="240">
        <f t="shared" si="72"/>
        <v>0</v>
      </c>
      <c r="H182" s="241"/>
      <c r="I182" s="241"/>
      <c r="J182" s="240">
        <f t="shared" si="67"/>
        <v>0</v>
      </c>
      <c r="K182" s="240">
        <f t="shared" si="71"/>
        <v>0</v>
      </c>
      <c r="L182" s="240">
        <f t="shared" si="71"/>
        <v>0</v>
      </c>
      <c r="M182" s="240">
        <f t="shared" si="68"/>
        <v>0</v>
      </c>
      <c r="N182" s="241"/>
      <c r="O182" s="241"/>
      <c r="P182" s="240">
        <f t="shared" si="73"/>
        <v>0</v>
      </c>
      <c r="Q182" s="241"/>
      <c r="R182" s="241"/>
      <c r="S182" s="240">
        <f t="shared" si="69"/>
        <v>0</v>
      </c>
      <c r="T182" s="241"/>
      <c r="U182" s="241"/>
      <c r="V182" s="240">
        <f t="shared" si="70"/>
        <v>0</v>
      </c>
      <c r="W182" s="331"/>
      <c r="X182" s="332"/>
      <c r="Y182" s="331"/>
      <c r="Z182" s="332"/>
      <c r="AA182" s="331"/>
      <c r="AB182" s="320"/>
      <c r="AC182" s="321"/>
      <c r="AD182" s="332"/>
      <c r="AE182" s="331"/>
      <c r="AF182" s="332"/>
      <c r="AG182" s="331"/>
      <c r="AH182" s="332"/>
      <c r="AI182" s="331"/>
      <c r="AJ182" s="332"/>
      <c r="AK182" s="331"/>
      <c r="AL182" s="333"/>
      <c r="AM182" s="334"/>
      <c r="AN182" s="332"/>
      <c r="AO182" s="331"/>
      <c r="AP182" s="332"/>
      <c r="AQ182" s="331"/>
      <c r="AR182" s="332"/>
      <c r="AS182" s="331"/>
      <c r="AT182" s="332"/>
      <c r="AU182" s="331"/>
      <c r="AV182" s="332"/>
      <c r="AW182" s="331"/>
      <c r="AX182" s="332"/>
      <c r="AY182" s="331"/>
      <c r="AZ182" s="332"/>
      <c r="BA182" s="335"/>
      <c r="BB182" s="332"/>
      <c r="BC182" s="331"/>
      <c r="BD182" s="332"/>
      <c r="BE182" s="331"/>
      <c r="BF182" s="340"/>
      <c r="BG182" s="334"/>
      <c r="BH182" s="320"/>
      <c r="BI182" s="320"/>
      <c r="BJ182" s="333"/>
      <c r="BK182" s="334"/>
      <c r="BL182" s="332"/>
      <c r="BM182" s="331"/>
      <c r="BN182" s="332"/>
      <c r="BO182" s="331"/>
      <c r="BP182" s="332"/>
      <c r="BQ182" s="331"/>
      <c r="BR182" s="332"/>
      <c r="BS182" s="331"/>
      <c r="BT182" s="332"/>
      <c r="BU182" s="331"/>
      <c r="BV182" s="332"/>
      <c r="BW182" s="331"/>
      <c r="BX182" s="320"/>
      <c r="BY182" s="320"/>
      <c r="BZ182" s="333"/>
      <c r="CA182" s="334"/>
      <c r="CB182" s="333"/>
      <c r="CC182" s="334"/>
      <c r="CD182" s="332"/>
      <c r="CE182" s="331"/>
      <c r="CF182" s="333"/>
      <c r="CG182" s="334"/>
      <c r="CH182" s="337"/>
      <c r="CI182" s="338"/>
      <c r="CJ182" s="332"/>
      <c r="CK182" s="331"/>
      <c r="CL182" s="332"/>
      <c r="CM182" s="331"/>
      <c r="CN182" s="332"/>
      <c r="CO182" s="331"/>
      <c r="CP182" s="332"/>
      <c r="CQ182" s="331"/>
      <c r="CR182" s="331"/>
      <c r="CS182" s="334"/>
      <c r="CT182" s="333"/>
      <c r="CU182" s="334"/>
      <c r="CV182" s="332"/>
      <c r="CW182" s="331"/>
      <c r="CX182" s="333"/>
      <c r="CY182" s="334"/>
      <c r="CZ182" s="332"/>
      <c r="DA182" s="331"/>
      <c r="DB182" s="320"/>
      <c r="DC182" s="320"/>
      <c r="DD182" s="333"/>
      <c r="DE182" s="334"/>
      <c r="DF182" s="332"/>
      <c r="DG182" s="331"/>
      <c r="DH182" s="333"/>
      <c r="DI182" s="334"/>
      <c r="DJ182" s="333"/>
      <c r="DK182" s="334"/>
      <c r="DL182" s="333"/>
      <c r="DM182" s="334"/>
      <c r="DN182" s="332"/>
      <c r="DO182" s="331"/>
      <c r="DP182" s="333"/>
      <c r="DQ182" s="334"/>
      <c r="DR182" s="332"/>
      <c r="DS182" s="331"/>
      <c r="DT182" s="333"/>
      <c r="DU182" s="334"/>
      <c r="DV182" s="320"/>
      <c r="DW182" s="320"/>
      <c r="DX182" s="333"/>
      <c r="DY182" s="334"/>
      <c r="DZ182" s="333"/>
      <c r="EA182" s="334"/>
      <c r="EB182" s="332"/>
      <c r="EC182" s="331"/>
      <c r="ED182" s="332"/>
      <c r="EE182" s="331"/>
      <c r="EF182" s="332"/>
      <c r="EG182" s="331"/>
      <c r="EH182" s="332"/>
      <c r="EI182" s="331"/>
      <c r="EJ182" s="332"/>
      <c r="EK182" s="331"/>
      <c r="EL182" s="332"/>
      <c r="EM182" s="331"/>
      <c r="EN182" s="332"/>
      <c r="EO182" s="331"/>
      <c r="EP182" s="332"/>
      <c r="EQ182" s="331"/>
      <c r="ER182" s="320"/>
      <c r="ES182" s="320"/>
      <c r="ET182" s="320"/>
      <c r="EU182" s="320"/>
      <c r="EV182" s="339"/>
      <c r="EW182" s="339"/>
      <c r="EX182" s="339"/>
      <c r="FA182" s="331"/>
    </row>
    <row r="183" spans="1:157" s="327" customFormat="1" ht="24">
      <c r="A183" s="317">
        <v>70</v>
      </c>
      <c r="B183" s="329" t="s">
        <v>181</v>
      </c>
      <c r="C183" s="330" t="s">
        <v>141</v>
      </c>
      <c r="D183" s="330">
        <v>2400</v>
      </c>
      <c r="E183" s="241"/>
      <c r="F183" s="241"/>
      <c r="G183" s="240">
        <f t="shared" si="72"/>
        <v>0</v>
      </c>
      <c r="H183" s="241"/>
      <c r="I183" s="241"/>
      <c r="J183" s="240">
        <f t="shared" si="67"/>
        <v>0</v>
      </c>
      <c r="K183" s="240">
        <f t="shared" si="71"/>
        <v>0</v>
      </c>
      <c r="L183" s="240">
        <f t="shared" si="71"/>
        <v>0</v>
      </c>
      <c r="M183" s="240">
        <f t="shared" si="68"/>
        <v>0</v>
      </c>
      <c r="N183" s="241"/>
      <c r="O183" s="241"/>
      <c r="P183" s="240">
        <f t="shared" si="73"/>
        <v>0</v>
      </c>
      <c r="Q183" s="241"/>
      <c r="R183" s="241"/>
      <c r="S183" s="240">
        <f t="shared" si="69"/>
        <v>0</v>
      </c>
      <c r="T183" s="241"/>
      <c r="U183" s="241"/>
      <c r="V183" s="240">
        <f t="shared" si="70"/>
        <v>0</v>
      </c>
      <c r="W183" s="331"/>
      <c r="X183" s="332"/>
      <c r="Y183" s="331"/>
      <c r="Z183" s="332"/>
      <c r="AA183" s="331"/>
      <c r="AB183" s="320"/>
      <c r="AC183" s="321"/>
      <c r="AD183" s="332"/>
      <c r="AE183" s="331"/>
      <c r="AF183" s="332"/>
      <c r="AG183" s="331"/>
      <c r="AH183" s="332"/>
      <c r="AI183" s="331"/>
      <c r="AJ183" s="332"/>
      <c r="AK183" s="331"/>
      <c r="AL183" s="333"/>
      <c r="AM183" s="334"/>
      <c r="AN183" s="332"/>
      <c r="AO183" s="331"/>
      <c r="AP183" s="332"/>
      <c r="AQ183" s="331"/>
      <c r="AR183" s="332"/>
      <c r="AS183" s="331"/>
      <c r="AT183" s="332"/>
      <c r="AU183" s="331"/>
      <c r="AV183" s="332"/>
      <c r="AW183" s="331"/>
      <c r="AX183" s="332"/>
      <c r="AY183" s="331"/>
      <c r="AZ183" s="332"/>
      <c r="BA183" s="335"/>
      <c r="BB183" s="332"/>
      <c r="BC183" s="331"/>
      <c r="BD183" s="332"/>
      <c r="BE183" s="331"/>
      <c r="BF183" s="336"/>
      <c r="BG183" s="331"/>
      <c r="BH183" s="320"/>
      <c r="BI183" s="320"/>
      <c r="BJ183" s="333"/>
      <c r="BK183" s="334"/>
      <c r="BL183" s="332"/>
      <c r="BM183" s="331"/>
      <c r="BN183" s="332"/>
      <c r="BO183" s="331"/>
      <c r="BP183" s="332"/>
      <c r="BQ183" s="331"/>
      <c r="BR183" s="332"/>
      <c r="BS183" s="331"/>
      <c r="BT183" s="332"/>
      <c r="BU183" s="331"/>
      <c r="BV183" s="332"/>
      <c r="BW183" s="331"/>
      <c r="BX183" s="320"/>
      <c r="BY183" s="320"/>
      <c r="BZ183" s="333"/>
      <c r="CA183" s="334"/>
      <c r="CB183" s="333"/>
      <c r="CC183" s="334"/>
      <c r="CD183" s="332"/>
      <c r="CE183" s="331"/>
      <c r="CF183" s="333"/>
      <c r="CG183" s="334"/>
      <c r="CH183" s="337"/>
      <c r="CI183" s="338"/>
      <c r="CJ183" s="332"/>
      <c r="CK183" s="331"/>
      <c r="CL183" s="333"/>
      <c r="CM183" s="334"/>
      <c r="CN183" s="332"/>
      <c r="CO183" s="331"/>
      <c r="CP183" s="332"/>
      <c r="CQ183" s="331"/>
      <c r="CR183" s="331"/>
      <c r="CS183" s="334"/>
      <c r="CT183" s="333"/>
      <c r="CU183" s="334"/>
      <c r="CV183" s="332"/>
      <c r="CW183" s="331"/>
      <c r="CX183" s="332"/>
      <c r="CY183" s="331"/>
      <c r="CZ183" s="332"/>
      <c r="DA183" s="331"/>
      <c r="DB183" s="320"/>
      <c r="DC183" s="320"/>
      <c r="DD183" s="333"/>
      <c r="DE183" s="334"/>
      <c r="DF183" s="332"/>
      <c r="DG183" s="331"/>
      <c r="DH183" s="333"/>
      <c r="DI183" s="334"/>
      <c r="DJ183" s="333"/>
      <c r="DK183" s="334"/>
      <c r="DL183" s="333"/>
      <c r="DM183" s="334"/>
      <c r="DN183" s="332"/>
      <c r="DO183" s="331"/>
      <c r="DP183" s="332"/>
      <c r="DQ183" s="331"/>
      <c r="DR183" s="332"/>
      <c r="DS183" s="331"/>
      <c r="DT183" s="333"/>
      <c r="DU183" s="334"/>
      <c r="DV183" s="320"/>
      <c r="DW183" s="320"/>
      <c r="DX183" s="333"/>
      <c r="DY183" s="334"/>
      <c r="DZ183" s="333"/>
      <c r="EA183" s="334"/>
      <c r="EB183" s="332"/>
      <c r="EC183" s="331"/>
      <c r="ED183" s="332"/>
      <c r="EE183" s="331"/>
      <c r="EF183" s="332"/>
      <c r="EG183" s="331"/>
      <c r="EH183" s="332"/>
      <c r="EI183" s="331"/>
      <c r="EJ183" s="332"/>
      <c r="EK183" s="331"/>
      <c r="EL183" s="332"/>
      <c r="EM183" s="331"/>
      <c r="EN183" s="332"/>
      <c r="EO183" s="331"/>
      <c r="EP183" s="332"/>
      <c r="EQ183" s="331"/>
      <c r="ER183" s="320"/>
      <c r="ES183" s="320"/>
      <c r="ET183" s="320"/>
      <c r="EU183" s="320"/>
      <c r="EV183" s="339"/>
      <c r="EW183" s="339"/>
      <c r="EX183" s="339"/>
      <c r="FA183" s="331"/>
    </row>
    <row r="184" spans="1:157" s="327" customFormat="1" ht="24">
      <c r="A184" s="328">
        <v>71</v>
      </c>
      <c r="B184" s="329" t="s">
        <v>182</v>
      </c>
      <c r="C184" s="330" t="s">
        <v>141</v>
      </c>
      <c r="D184" s="330">
        <v>2400</v>
      </c>
      <c r="E184" s="241"/>
      <c r="F184" s="241"/>
      <c r="G184" s="240">
        <f t="shared" si="72"/>
        <v>0</v>
      </c>
      <c r="H184" s="241"/>
      <c r="I184" s="241"/>
      <c r="J184" s="240">
        <f t="shared" si="67"/>
        <v>0</v>
      </c>
      <c r="K184" s="240">
        <f t="shared" si="71"/>
        <v>0</v>
      </c>
      <c r="L184" s="240">
        <f t="shared" si="71"/>
        <v>0</v>
      </c>
      <c r="M184" s="240">
        <f t="shared" si="68"/>
        <v>0</v>
      </c>
      <c r="N184" s="241"/>
      <c r="O184" s="241"/>
      <c r="P184" s="240">
        <f t="shared" si="73"/>
        <v>0</v>
      </c>
      <c r="Q184" s="241"/>
      <c r="R184" s="241"/>
      <c r="S184" s="240">
        <f t="shared" si="69"/>
        <v>0</v>
      </c>
      <c r="T184" s="241"/>
      <c r="U184" s="241"/>
      <c r="V184" s="240">
        <f t="shared" si="70"/>
        <v>0</v>
      </c>
      <c r="W184" s="331"/>
      <c r="X184" s="332"/>
      <c r="Y184" s="331"/>
      <c r="Z184" s="332"/>
      <c r="AA184" s="331"/>
      <c r="AB184" s="320"/>
      <c r="AC184" s="321"/>
      <c r="AD184" s="332"/>
      <c r="AE184" s="331"/>
      <c r="AF184" s="332"/>
      <c r="AG184" s="331"/>
      <c r="AH184" s="332"/>
      <c r="AI184" s="331"/>
      <c r="AJ184" s="332"/>
      <c r="AK184" s="331"/>
      <c r="AL184" s="333"/>
      <c r="AM184" s="334"/>
      <c r="AN184" s="332"/>
      <c r="AO184" s="331"/>
      <c r="AP184" s="332"/>
      <c r="AQ184" s="331"/>
      <c r="AR184" s="332"/>
      <c r="AS184" s="331"/>
      <c r="AT184" s="332"/>
      <c r="AU184" s="331"/>
      <c r="AV184" s="332"/>
      <c r="AW184" s="331"/>
      <c r="AX184" s="332"/>
      <c r="AY184" s="331"/>
      <c r="AZ184" s="332"/>
      <c r="BA184" s="335"/>
      <c r="BB184" s="332"/>
      <c r="BC184" s="331"/>
      <c r="BD184" s="332"/>
      <c r="BE184" s="331"/>
      <c r="BF184" s="340"/>
      <c r="BG184" s="334"/>
      <c r="BH184" s="320"/>
      <c r="BI184" s="320"/>
      <c r="BJ184" s="333"/>
      <c r="BK184" s="334"/>
      <c r="BL184" s="332"/>
      <c r="BM184" s="331"/>
      <c r="BN184" s="332"/>
      <c r="BO184" s="331"/>
      <c r="BP184" s="332"/>
      <c r="BQ184" s="331"/>
      <c r="BR184" s="332"/>
      <c r="BS184" s="331"/>
      <c r="BT184" s="332"/>
      <c r="BU184" s="331"/>
      <c r="BV184" s="332"/>
      <c r="BW184" s="331"/>
      <c r="BX184" s="320"/>
      <c r="BY184" s="320"/>
      <c r="BZ184" s="333"/>
      <c r="CA184" s="334"/>
      <c r="CB184" s="333"/>
      <c r="CC184" s="334"/>
      <c r="CD184" s="332"/>
      <c r="CE184" s="331"/>
      <c r="CF184" s="333"/>
      <c r="CG184" s="334"/>
      <c r="CH184" s="337"/>
      <c r="CI184" s="338"/>
      <c r="CJ184" s="332"/>
      <c r="CK184" s="331"/>
      <c r="CL184" s="332"/>
      <c r="CM184" s="331"/>
      <c r="CN184" s="332"/>
      <c r="CO184" s="331"/>
      <c r="CP184" s="332"/>
      <c r="CQ184" s="331"/>
      <c r="CR184" s="331"/>
      <c r="CS184" s="334"/>
      <c r="CT184" s="333"/>
      <c r="CU184" s="334"/>
      <c r="CV184" s="332"/>
      <c r="CW184" s="331"/>
      <c r="CX184" s="333"/>
      <c r="CY184" s="334"/>
      <c r="CZ184" s="332"/>
      <c r="DA184" s="331"/>
      <c r="DB184" s="320"/>
      <c r="DC184" s="320"/>
      <c r="DD184" s="333"/>
      <c r="DE184" s="334"/>
      <c r="DF184" s="332"/>
      <c r="DG184" s="331"/>
      <c r="DH184" s="333"/>
      <c r="DI184" s="334"/>
      <c r="DJ184" s="333"/>
      <c r="DK184" s="334"/>
      <c r="DL184" s="333"/>
      <c r="DM184" s="334"/>
      <c r="DN184" s="332"/>
      <c r="DO184" s="331"/>
      <c r="DP184" s="333"/>
      <c r="DQ184" s="334"/>
      <c r="DR184" s="332"/>
      <c r="DS184" s="331"/>
      <c r="DT184" s="333"/>
      <c r="DU184" s="334"/>
      <c r="DV184" s="320"/>
      <c r="DW184" s="320"/>
      <c r="DX184" s="333"/>
      <c r="DY184" s="334"/>
      <c r="DZ184" s="333"/>
      <c r="EA184" s="334"/>
      <c r="EB184" s="332"/>
      <c r="EC184" s="331"/>
      <c r="ED184" s="332"/>
      <c r="EE184" s="331"/>
      <c r="EF184" s="332"/>
      <c r="EG184" s="331"/>
      <c r="EH184" s="332"/>
      <c r="EI184" s="331"/>
      <c r="EJ184" s="332"/>
      <c r="EK184" s="331"/>
      <c r="EL184" s="332"/>
      <c r="EM184" s="331"/>
      <c r="EN184" s="332"/>
      <c r="EO184" s="331"/>
      <c r="EP184" s="332"/>
      <c r="EQ184" s="331"/>
      <c r="ER184" s="320"/>
      <c r="ES184" s="320"/>
      <c r="ET184" s="320"/>
      <c r="EU184" s="320"/>
      <c r="EV184" s="339"/>
      <c r="EW184" s="339"/>
      <c r="EX184" s="339"/>
      <c r="FA184" s="331"/>
    </row>
    <row r="185" spans="1:157" s="327" customFormat="1" ht="24">
      <c r="A185" s="317">
        <v>72</v>
      </c>
      <c r="B185" s="329" t="s">
        <v>183</v>
      </c>
      <c r="C185" s="330" t="s">
        <v>141</v>
      </c>
      <c r="D185" s="330">
        <v>2400</v>
      </c>
      <c r="E185" s="241"/>
      <c r="F185" s="241"/>
      <c r="G185" s="240">
        <f t="shared" si="72"/>
        <v>0</v>
      </c>
      <c r="H185" s="241"/>
      <c r="I185" s="241"/>
      <c r="J185" s="240">
        <f t="shared" si="67"/>
        <v>0</v>
      </c>
      <c r="K185" s="240">
        <f t="shared" si="71"/>
        <v>0</v>
      </c>
      <c r="L185" s="240">
        <f t="shared" si="71"/>
        <v>0</v>
      </c>
      <c r="M185" s="240">
        <f t="shared" si="68"/>
        <v>0</v>
      </c>
      <c r="N185" s="241"/>
      <c r="O185" s="241"/>
      <c r="P185" s="240">
        <f t="shared" si="73"/>
        <v>0</v>
      </c>
      <c r="Q185" s="241"/>
      <c r="R185" s="241"/>
      <c r="S185" s="240">
        <f t="shared" si="69"/>
        <v>0</v>
      </c>
      <c r="T185" s="241"/>
      <c r="U185" s="241"/>
      <c r="V185" s="240">
        <f t="shared" si="70"/>
        <v>0</v>
      </c>
      <c r="W185" s="331"/>
      <c r="X185" s="332"/>
      <c r="Y185" s="331"/>
      <c r="Z185" s="332"/>
      <c r="AA185" s="331"/>
      <c r="AB185" s="320"/>
      <c r="AC185" s="321"/>
      <c r="AD185" s="332"/>
      <c r="AE185" s="331"/>
      <c r="AF185" s="332"/>
      <c r="AG185" s="331"/>
      <c r="AH185" s="332"/>
      <c r="AI185" s="331"/>
      <c r="AJ185" s="332"/>
      <c r="AK185" s="331"/>
      <c r="AL185" s="333"/>
      <c r="AM185" s="334"/>
      <c r="AN185" s="332"/>
      <c r="AO185" s="331"/>
      <c r="AP185" s="332"/>
      <c r="AQ185" s="331"/>
      <c r="AR185" s="332"/>
      <c r="AS185" s="331"/>
      <c r="AT185" s="332"/>
      <c r="AU185" s="331"/>
      <c r="AV185" s="332"/>
      <c r="AW185" s="331"/>
      <c r="AX185" s="332"/>
      <c r="AY185" s="331"/>
      <c r="AZ185" s="332"/>
      <c r="BA185" s="335"/>
      <c r="BB185" s="332"/>
      <c r="BC185" s="331"/>
      <c r="BD185" s="332"/>
      <c r="BE185" s="331"/>
      <c r="BF185" s="340"/>
      <c r="BG185" s="334"/>
      <c r="BH185" s="320"/>
      <c r="BI185" s="320"/>
      <c r="BJ185" s="333"/>
      <c r="BK185" s="334"/>
      <c r="BL185" s="332"/>
      <c r="BM185" s="331"/>
      <c r="BN185" s="332"/>
      <c r="BO185" s="331"/>
      <c r="BP185" s="332"/>
      <c r="BQ185" s="331"/>
      <c r="BR185" s="332"/>
      <c r="BS185" s="331"/>
      <c r="BT185" s="332"/>
      <c r="BU185" s="331"/>
      <c r="BV185" s="332"/>
      <c r="BW185" s="331"/>
      <c r="BX185" s="320"/>
      <c r="BY185" s="320"/>
      <c r="BZ185" s="333"/>
      <c r="CA185" s="334"/>
      <c r="CB185" s="333"/>
      <c r="CC185" s="334"/>
      <c r="CD185" s="332"/>
      <c r="CE185" s="331"/>
      <c r="CF185" s="333"/>
      <c r="CG185" s="334"/>
      <c r="CH185" s="337"/>
      <c r="CI185" s="338"/>
      <c r="CJ185" s="332"/>
      <c r="CK185" s="331"/>
      <c r="CL185" s="332"/>
      <c r="CM185" s="331"/>
      <c r="CN185" s="332"/>
      <c r="CO185" s="331"/>
      <c r="CP185" s="332"/>
      <c r="CQ185" s="331"/>
      <c r="CR185" s="331"/>
      <c r="CS185" s="334"/>
      <c r="CT185" s="333"/>
      <c r="CU185" s="334"/>
      <c r="CV185" s="332"/>
      <c r="CW185" s="331"/>
      <c r="CX185" s="333"/>
      <c r="CY185" s="334"/>
      <c r="CZ185" s="332"/>
      <c r="DA185" s="331"/>
      <c r="DB185" s="320"/>
      <c r="DC185" s="320"/>
      <c r="DD185" s="333"/>
      <c r="DE185" s="334"/>
      <c r="DF185" s="332"/>
      <c r="DG185" s="331"/>
      <c r="DH185" s="333"/>
      <c r="DI185" s="334"/>
      <c r="DJ185" s="333"/>
      <c r="DK185" s="334"/>
      <c r="DL185" s="333"/>
      <c r="DM185" s="334"/>
      <c r="DN185" s="332"/>
      <c r="DO185" s="331"/>
      <c r="DP185" s="333"/>
      <c r="DQ185" s="334"/>
      <c r="DR185" s="332"/>
      <c r="DS185" s="331"/>
      <c r="DT185" s="333"/>
      <c r="DU185" s="334"/>
      <c r="DV185" s="320"/>
      <c r="DW185" s="320"/>
      <c r="DX185" s="333"/>
      <c r="DY185" s="334"/>
      <c r="DZ185" s="333"/>
      <c r="EA185" s="334"/>
      <c r="EB185" s="332"/>
      <c r="EC185" s="331"/>
      <c r="ED185" s="332"/>
      <c r="EE185" s="331"/>
      <c r="EF185" s="332"/>
      <c r="EG185" s="331"/>
      <c r="EH185" s="332"/>
      <c r="EI185" s="331"/>
      <c r="EJ185" s="332"/>
      <c r="EK185" s="331"/>
      <c r="EL185" s="332"/>
      <c r="EM185" s="331"/>
      <c r="EN185" s="332"/>
      <c r="EO185" s="331"/>
      <c r="EP185" s="332"/>
      <c r="EQ185" s="331"/>
      <c r="ER185" s="320"/>
      <c r="ES185" s="320"/>
      <c r="ET185" s="320"/>
      <c r="EU185" s="320"/>
      <c r="EV185" s="339"/>
      <c r="EW185" s="339"/>
      <c r="EX185" s="339"/>
      <c r="FA185" s="331"/>
    </row>
    <row r="186" spans="1:157" s="327" customFormat="1" ht="24">
      <c r="A186" s="328">
        <v>73</v>
      </c>
      <c r="B186" s="329" t="s">
        <v>184</v>
      </c>
      <c r="C186" s="330" t="s">
        <v>141</v>
      </c>
      <c r="D186" s="330">
        <v>2400</v>
      </c>
      <c r="E186" s="241"/>
      <c r="F186" s="241"/>
      <c r="G186" s="240">
        <f t="shared" si="72"/>
        <v>0</v>
      </c>
      <c r="H186" s="241"/>
      <c r="I186" s="241"/>
      <c r="J186" s="240">
        <f t="shared" si="67"/>
        <v>0</v>
      </c>
      <c r="K186" s="240">
        <f t="shared" si="71"/>
        <v>0</v>
      </c>
      <c r="L186" s="240">
        <f t="shared" si="71"/>
        <v>0</v>
      </c>
      <c r="M186" s="240">
        <f t="shared" si="68"/>
        <v>0</v>
      </c>
      <c r="N186" s="241"/>
      <c r="O186" s="241"/>
      <c r="P186" s="240">
        <f t="shared" si="73"/>
        <v>0</v>
      </c>
      <c r="Q186" s="241"/>
      <c r="R186" s="241"/>
      <c r="S186" s="240">
        <f t="shared" si="69"/>
        <v>0</v>
      </c>
      <c r="T186" s="241"/>
      <c r="U186" s="241"/>
      <c r="V186" s="240">
        <f t="shared" si="70"/>
        <v>0</v>
      </c>
      <c r="W186" s="331"/>
      <c r="X186" s="332"/>
      <c r="Y186" s="331"/>
      <c r="Z186" s="332"/>
      <c r="AA186" s="331"/>
      <c r="AB186" s="320"/>
      <c r="AC186" s="321"/>
      <c r="AD186" s="332"/>
      <c r="AE186" s="331"/>
      <c r="AF186" s="332"/>
      <c r="AG186" s="331"/>
      <c r="AH186" s="332"/>
      <c r="AI186" s="331"/>
      <c r="AJ186" s="332"/>
      <c r="AK186" s="331"/>
      <c r="AL186" s="333"/>
      <c r="AM186" s="334"/>
      <c r="AN186" s="332"/>
      <c r="AO186" s="331"/>
      <c r="AP186" s="332"/>
      <c r="AQ186" s="331"/>
      <c r="AR186" s="332"/>
      <c r="AS186" s="331"/>
      <c r="AT186" s="332"/>
      <c r="AU186" s="331"/>
      <c r="AV186" s="332"/>
      <c r="AW186" s="331"/>
      <c r="AX186" s="332"/>
      <c r="AY186" s="331"/>
      <c r="AZ186" s="332"/>
      <c r="BA186" s="335"/>
      <c r="BB186" s="332"/>
      <c r="BC186" s="331"/>
      <c r="BD186" s="332"/>
      <c r="BE186" s="331"/>
      <c r="BF186" s="340"/>
      <c r="BG186" s="334"/>
      <c r="BH186" s="320"/>
      <c r="BI186" s="320"/>
      <c r="BJ186" s="333"/>
      <c r="BK186" s="334"/>
      <c r="BL186" s="332"/>
      <c r="BM186" s="331"/>
      <c r="BN186" s="332"/>
      <c r="BO186" s="331"/>
      <c r="BP186" s="332"/>
      <c r="BQ186" s="331"/>
      <c r="BR186" s="332"/>
      <c r="BS186" s="331"/>
      <c r="BT186" s="332"/>
      <c r="BU186" s="331"/>
      <c r="BV186" s="332"/>
      <c r="BW186" s="331"/>
      <c r="BX186" s="320"/>
      <c r="BY186" s="320"/>
      <c r="BZ186" s="333"/>
      <c r="CA186" s="334"/>
      <c r="CB186" s="333"/>
      <c r="CC186" s="334"/>
      <c r="CD186" s="332"/>
      <c r="CE186" s="331"/>
      <c r="CF186" s="333"/>
      <c r="CG186" s="334"/>
      <c r="CH186" s="337"/>
      <c r="CI186" s="338"/>
      <c r="CJ186" s="332"/>
      <c r="CK186" s="331"/>
      <c r="CL186" s="332"/>
      <c r="CM186" s="331"/>
      <c r="CN186" s="332"/>
      <c r="CO186" s="331"/>
      <c r="CP186" s="332"/>
      <c r="CQ186" s="331"/>
      <c r="CR186" s="331"/>
      <c r="CS186" s="334"/>
      <c r="CT186" s="333"/>
      <c r="CU186" s="334"/>
      <c r="CV186" s="332"/>
      <c r="CW186" s="331"/>
      <c r="CX186" s="333"/>
      <c r="CY186" s="334"/>
      <c r="CZ186" s="332"/>
      <c r="DA186" s="331"/>
      <c r="DB186" s="320"/>
      <c r="DC186" s="320"/>
      <c r="DD186" s="333"/>
      <c r="DE186" s="334"/>
      <c r="DF186" s="332"/>
      <c r="DG186" s="331"/>
      <c r="DH186" s="333"/>
      <c r="DI186" s="334"/>
      <c r="DJ186" s="333"/>
      <c r="DK186" s="334"/>
      <c r="DL186" s="333"/>
      <c r="DM186" s="334"/>
      <c r="DN186" s="332"/>
      <c r="DO186" s="331"/>
      <c r="DP186" s="333"/>
      <c r="DQ186" s="334"/>
      <c r="DR186" s="332"/>
      <c r="DS186" s="331"/>
      <c r="DT186" s="333"/>
      <c r="DU186" s="334"/>
      <c r="DV186" s="320"/>
      <c r="DW186" s="320"/>
      <c r="DX186" s="333"/>
      <c r="DY186" s="334"/>
      <c r="DZ186" s="333"/>
      <c r="EA186" s="334"/>
      <c r="EB186" s="332"/>
      <c r="EC186" s="331"/>
      <c r="ED186" s="332"/>
      <c r="EE186" s="331"/>
      <c r="EF186" s="332"/>
      <c r="EG186" s="331"/>
      <c r="EH186" s="332"/>
      <c r="EI186" s="331"/>
      <c r="EJ186" s="332"/>
      <c r="EK186" s="331"/>
      <c r="EL186" s="332"/>
      <c r="EM186" s="331"/>
      <c r="EN186" s="332"/>
      <c r="EO186" s="331"/>
      <c r="EP186" s="332"/>
      <c r="EQ186" s="331"/>
      <c r="ER186" s="320"/>
      <c r="ES186" s="320"/>
      <c r="ET186" s="320"/>
      <c r="EU186" s="320"/>
      <c r="EV186" s="339"/>
      <c r="EW186" s="339"/>
      <c r="EX186" s="339"/>
      <c r="FA186" s="331"/>
    </row>
    <row r="187" spans="1:157" s="327" customFormat="1" ht="24">
      <c r="A187" s="317">
        <v>74</v>
      </c>
      <c r="B187" s="329" t="s">
        <v>185</v>
      </c>
      <c r="C187" s="330" t="s">
        <v>141</v>
      </c>
      <c r="D187" s="330">
        <v>2400</v>
      </c>
      <c r="E187" s="241"/>
      <c r="F187" s="241"/>
      <c r="G187" s="240">
        <f t="shared" si="72"/>
        <v>0</v>
      </c>
      <c r="H187" s="241"/>
      <c r="I187" s="241"/>
      <c r="J187" s="240">
        <f t="shared" ref="J187:J256" si="74">H187+I187</f>
        <v>0</v>
      </c>
      <c r="K187" s="240">
        <f t="shared" si="71"/>
        <v>0</v>
      </c>
      <c r="L187" s="240">
        <f t="shared" si="71"/>
        <v>0</v>
      </c>
      <c r="M187" s="240">
        <f t="shared" ref="M187:M256" si="75">K187+L187</f>
        <v>0</v>
      </c>
      <c r="N187" s="241"/>
      <c r="O187" s="241"/>
      <c r="P187" s="240">
        <f t="shared" si="73"/>
        <v>0</v>
      </c>
      <c r="Q187" s="241"/>
      <c r="R187" s="241"/>
      <c r="S187" s="240">
        <f t="shared" ref="S187:S256" si="76">Q187+R187</f>
        <v>0</v>
      </c>
      <c r="T187" s="241"/>
      <c r="U187" s="241"/>
      <c r="V187" s="240">
        <f t="shared" ref="V187:V256" si="77">T187+U187</f>
        <v>0</v>
      </c>
      <c r="W187" s="331"/>
      <c r="X187" s="332"/>
      <c r="Y187" s="331"/>
      <c r="Z187" s="332"/>
      <c r="AA187" s="331"/>
      <c r="AB187" s="320"/>
      <c r="AC187" s="321"/>
      <c r="AD187" s="332"/>
      <c r="AE187" s="331"/>
      <c r="AF187" s="332"/>
      <c r="AG187" s="331"/>
      <c r="AH187" s="332"/>
      <c r="AI187" s="331"/>
      <c r="AJ187" s="332"/>
      <c r="AK187" s="331"/>
      <c r="AL187" s="333"/>
      <c r="AM187" s="334"/>
      <c r="AN187" s="332"/>
      <c r="AO187" s="331"/>
      <c r="AP187" s="332"/>
      <c r="AQ187" s="331"/>
      <c r="AR187" s="332"/>
      <c r="AS187" s="331"/>
      <c r="AT187" s="332"/>
      <c r="AU187" s="331"/>
      <c r="AV187" s="332"/>
      <c r="AW187" s="331"/>
      <c r="AX187" s="332"/>
      <c r="AY187" s="331"/>
      <c r="AZ187" s="332"/>
      <c r="BA187" s="335"/>
      <c r="BB187" s="332"/>
      <c r="BC187" s="331"/>
      <c r="BD187" s="332"/>
      <c r="BE187" s="331"/>
      <c r="BF187" s="340"/>
      <c r="BG187" s="334"/>
      <c r="BH187" s="320"/>
      <c r="BI187" s="320"/>
      <c r="BJ187" s="333"/>
      <c r="BK187" s="334"/>
      <c r="BL187" s="332"/>
      <c r="BM187" s="331"/>
      <c r="BN187" s="332"/>
      <c r="BO187" s="331"/>
      <c r="BP187" s="332"/>
      <c r="BQ187" s="331"/>
      <c r="BR187" s="332"/>
      <c r="BS187" s="331"/>
      <c r="BT187" s="332"/>
      <c r="BU187" s="331"/>
      <c r="BV187" s="332"/>
      <c r="BW187" s="331"/>
      <c r="BX187" s="320"/>
      <c r="BY187" s="320"/>
      <c r="BZ187" s="333"/>
      <c r="CA187" s="334"/>
      <c r="CB187" s="333"/>
      <c r="CC187" s="334"/>
      <c r="CD187" s="332"/>
      <c r="CE187" s="331"/>
      <c r="CF187" s="333"/>
      <c r="CG187" s="334"/>
      <c r="CH187" s="337"/>
      <c r="CI187" s="338"/>
      <c r="CJ187" s="332"/>
      <c r="CK187" s="331"/>
      <c r="CL187" s="332"/>
      <c r="CM187" s="331"/>
      <c r="CN187" s="332"/>
      <c r="CO187" s="331"/>
      <c r="CP187" s="332"/>
      <c r="CQ187" s="331"/>
      <c r="CR187" s="331"/>
      <c r="CS187" s="334"/>
      <c r="CT187" s="333"/>
      <c r="CU187" s="334"/>
      <c r="CV187" s="332"/>
      <c r="CW187" s="331"/>
      <c r="CX187" s="333"/>
      <c r="CY187" s="334"/>
      <c r="CZ187" s="332"/>
      <c r="DA187" s="331"/>
      <c r="DB187" s="320"/>
      <c r="DC187" s="320"/>
      <c r="DD187" s="333"/>
      <c r="DE187" s="334"/>
      <c r="DF187" s="332"/>
      <c r="DG187" s="331"/>
      <c r="DH187" s="333"/>
      <c r="DI187" s="334"/>
      <c r="DJ187" s="333"/>
      <c r="DK187" s="334"/>
      <c r="DL187" s="333"/>
      <c r="DM187" s="334"/>
      <c r="DN187" s="332"/>
      <c r="DO187" s="331"/>
      <c r="DP187" s="333"/>
      <c r="DQ187" s="334"/>
      <c r="DR187" s="332"/>
      <c r="DS187" s="331"/>
      <c r="DT187" s="333"/>
      <c r="DU187" s="334"/>
      <c r="DV187" s="320"/>
      <c r="DW187" s="320"/>
      <c r="DX187" s="333"/>
      <c r="DY187" s="334"/>
      <c r="DZ187" s="333"/>
      <c r="EA187" s="334"/>
      <c r="EB187" s="332"/>
      <c r="EC187" s="331"/>
      <c r="ED187" s="332"/>
      <c r="EE187" s="331"/>
      <c r="EF187" s="332"/>
      <c r="EG187" s="331"/>
      <c r="EH187" s="332"/>
      <c r="EI187" s="331"/>
      <c r="EJ187" s="332"/>
      <c r="EK187" s="331"/>
      <c r="EL187" s="332"/>
      <c r="EM187" s="331"/>
      <c r="EN187" s="332"/>
      <c r="EO187" s="331"/>
      <c r="EP187" s="332"/>
      <c r="EQ187" s="331"/>
      <c r="ER187" s="320"/>
      <c r="ES187" s="320"/>
      <c r="ET187" s="320"/>
      <c r="EU187" s="320"/>
      <c r="EV187" s="339"/>
      <c r="EW187" s="339"/>
      <c r="EX187" s="339"/>
      <c r="FA187" s="331"/>
    </row>
    <row r="188" spans="1:157" s="327" customFormat="1" ht="24">
      <c r="A188" s="328">
        <v>75</v>
      </c>
      <c r="B188" s="329" t="s">
        <v>186</v>
      </c>
      <c r="C188" s="330" t="s">
        <v>141</v>
      </c>
      <c r="D188" s="330">
        <v>2400</v>
      </c>
      <c r="E188" s="241"/>
      <c r="F188" s="241"/>
      <c r="G188" s="240">
        <f t="shared" si="72"/>
        <v>0</v>
      </c>
      <c r="H188" s="241"/>
      <c r="I188" s="241"/>
      <c r="J188" s="240">
        <f t="shared" si="74"/>
        <v>0</v>
      </c>
      <c r="K188" s="240">
        <f t="shared" ref="K188:L224" si="78">E188-H188</f>
        <v>0</v>
      </c>
      <c r="L188" s="240">
        <f t="shared" si="78"/>
        <v>0</v>
      </c>
      <c r="M188" s="240">
        <f t="shared" si="75"/>
        <v>0</v>
      </c>
      <c r="N188" s="241"/>
      <c r="O188" s="241"/>
      <c r="P188" s="240">
        <f t="shared" si="73"/>
        <v>0</v>
      </c>
      <c r="Q188" s="241"/>
      <c r="R188" s="241"/>
      <c r="S188" s="240">
        <f t="shared" si="76"/>
        <v>0</v>
      </c>
      <c r="T188" s="241"/>
      <c r="U188" s="241"/>
      <c r="V188" s="240">
        <f t="shared" si="77"/>
        <v>0</v>
      </c>
      <c r="W188" s="331"/>
      <c r="X188" s="332"/>
      <c r="Y188" s="331"/>
      <c r="Z188" s="332"/>
      <c r="AA188" s="331"/>
      <c r="AB188" s="320"/>
      <c r="AC188" s="321"/>
      <c r="AD188" s="332"/>
      <c r="AE188" s="331"/>
      <c r="AF188" s="332"/>
      <c r="AG188" s="331"/>
      <c r="AH188" s="332"/>
      <c r="AI188" s="331"/>
      <c r="AJ188" s="332"/>
      <c r="AK188" s="331"/>
      <c r="AL188" s="333"/>
      <c r="AM188" s="334"/>
      <c r="AN188" s="332"/>
      <c r="AO188" s="331"/>
      <c r="AP188" s="332"/>
      <c r="AQ188" s="331"/>
      <c r="AR188" s="332"/>
      <c r="AS188" s="331"/>
      <c r="AT188" s="332"/>
      <c r="AU188" s="331"/>
      <c r="AV188" s="332"/>
      <c r="AW188" s="331"/>
      <c r="AX188" s="332"/>
      <c r="AY188" s="331"/>
      <c r="AZ188" s="332"/>
      <c r="BA188" s="335"/>
      <c r="BB188" s="332"/>
      <c r="BC188" s="331"/>
      <c r="BD188" s="332"/>
      <c r="BE188" s="331"/>
      <c r="BF188" s="340"/>
      <c r="BG188" s="334"/>
      <c r="BH188" s="320"/>
      <c r="BI188" s="320"/>
      <c r="BJ188" s="333"/>
      <c r="BK188" s="334"/>
      <c r="BL188" s="332"/>
      <c r="BM188" s="331"/>
      <c r="BN188" s="332"/>
      <c r="BO188" s="331"/>
      <c r="BP188" s="332"/>
      <c r="BQ188" s="331"/>
      <c r="BR188" s="332"/>
      <c r="BS188" s="331"/>
      <c r="BT188" s="332"/>
      <c r="BU188" s="331"/>
      <c r="BV188" s="332"/>
      <c r="BW188" s="331"/>
      <c r="BX188" s="320"/>
      <c r="BY188" s="320"/>
      <c r="BZ188" s="333"/>
      <c r="CA188" s="334"/>
      <c r="CB188" s="333"/>
      <c r="CC188" s="334"/>
      <c r="CD188" s="332"/>
      <c r="CE188" s="331"/>
      <c r="CF188" s="333"/>
      <c r="CG188" s="334"/>
      <c r="CH188" s="337"/>
      <c r="CI188" s="338"/>
      <c r="CJ188" s="332"/>
      <c r="CK188" s="331"/>
      <c r="CL188" s="332"/>
      <c r="CM188" s="331"/>
      <c r="CN188" s="332"/>
      <c r="CO188" s="331"/>
      <c r="CP188" s="332"/>
      <c r="CQ188" s="331"/>
      <c r="CR188" s="331"/>
      <c r="CS188" s="334"/>
      <c r="CT188" s="333"/>
      <c r="CU188" s="334"/>
      <c r="CV188" s="332"/>
      <c r="CW188" s="331"/>
      <c r="CX188" s="333"/>
      <c r="CY188" s="334"/>
      <c r="CZ188" s="332"/>
      <c r="DA188" s="331"/>
      <c r="DB188" s="320"/>
      <c r="DC188" s="320"/>
      <c r="DD188" s="333"/>
      <c r="DE188" s="334"/>
      <c r="DF188" s="332"/>
      <c r="DG188" s="331"/>
      <c r="DH188" s="333"/>
      <c r="DI188" s="334"/>
      <c r="DJ188" s="333"/>
      <c r="DK188" s="334"/>
      <c r="DL188" s="333"/>
      <c r="DM188" s="334"/>
      <c r="DN188" s="332"/>
      <c r="DO188" s="331"/>
      <c r="DP188" s="333"/>
      <c r="DQ188" s="334"/>
      <c r="DR188" s="332"/>
      <c r="DS188" s="331"/>
      <c r="DT188" s="333"/>
      <c r="DU188" s="334"/>
      <c r="DV188" s="320"/>
      <c r="DW188" s="320"/>
      <c r="DX188" s="333"/>
      <c r="DY188" s="334"/>
      <c r="DZ188" s="333"/>
      <c r="EA188" s="334"/>
      <c r="EB188" s="332"/>
      <c r="EC188" s="331"/>
      <c r="ED188" s="332"/>
      <c r="EE188" s="331"/>
      <c r="EF188" s="332"/>
      <c r="EG188" s="331"/>
      <c r="EH188" s="332"/>
      <c r="EI188" s="331"/>
      <c r="EJ188" s="332"/>
      <c r="EK188" s="331"/>
      <c r="EL188" s="332"/>
      <c r="EM188" s="331"/>
      <c r="EN188" s="332"/>
      <c r="EO188" s="331"/>
      <c r="EP188" s="332"/>
      <c r="EQ188" s="331"/>
      <c r="ER188" s="320"/>
      <c r="ES188" s="320"/>
      <c r="ET188" s="320"/>
      <c r="EU188" s="320"/>
      <c r="EV188" s="339"/>
      <c r="EW188" s="339"/>
      <c r="EX188" s="339"/>
      <c r="FA188" s="331"/>
    </row>
    <row r="189" spans="1:157" s="327" customFormat="1" ht="24">
      <c r="A189" s="317">
        <v>76</v>
      </c>
      <c r="B189" s="329" t="s">
        <v>187</v>
      </c>
      <c r="C189" s="330" t="s">
        <v>141</v>
      </c>
      <c r="D189" s="330">
        <v>2400</v>
      </c>
      <c r="E189" s="241"/>
      <c r="F189" s="241"/>
      <c r="G189" s="240">
        <f t="shared" si="72"/>
        <v>0</v>
      </c>
      <c r="H189" s="241"/>
      <c r="I189" s="241"/>
      <c r="J189" s="240">
        <f t="shared" si="74"/>
        <v>0</v>
      </c>
      <c r="K189" s="240">
        <f t="shared" si="78"/>
        <v>0</v>
      </c>
      <c r="L189" s="240">
        <f t="shared" si="78"/>
        <v>0</v>
      </c>
      <c r="M189" s="240">
        <f t="shared" si="75"/>
        <v>0</v>
      </c>
      <c r="N189" s="241"/>
      <c r="O189" s="241"/>
      <c r="P189" s="240">
        <f t="shared" si="73"/>
        <v>0</v>
      </c>
      <c r="Q189" s="241"/>
      <c r="R189" s="241"/>
      <c r="S189" s="240">
        <f t="shared" si="76"/>
        <v>0</v>
      </c>
      <c r="T189" s="241"/>
      <c r="U189" s="241"/>
      <c r="V189" s="240">
        <f t="shared" si="77"/>
        <v>0</v>
      </c>
      <c r="W189" s="331"/>
      <c r="X189" s="332"/>
      <c r="Y189" s="331"/>
      <c r="Z189" s="332"/>
      <c r="AA189" s="331"/>
      <c r="AB189" s="320"/>
      <c r="AC189" s="321"/>
      <c r="AD189" s="332"/>
      <c r="AE189" s="331"/>
      <c r="AF189" s="332"/>
      <c r="AG189" s="331"/>
      <c r="AH189" s="332"/>
      <c r="AI189" s="331"/>
      <c r="AJ189" s="332"/>
      <c r="AK189" s="331"/>
      <c r="AL189" s="333"/>
      <c r="AM189" s="334"/>
      <c r="AN189" s="332"/>
      <c r="AO189" s="331"/>
      <c r="AP189" s="332"/>
      <c r="AQ189" s="331"/>
      <c r="AR189" s="332"/>
      <c r="AS189" s="331"/>
      <c r="AT189" s="332"/>
      <c r="AU189" s="331"/>
      <c r="AV189" s="332"/>
      <c r="AW189" s="331"/>
      <c r="AX189" s="332"/>
      <c r="AY189" s="331"/>
      <c r="AZ189" s="332"/>
      <c r="BA189" s="335"/>
      <c r="BB189" s="332"/>
      <c r="BC189" s="331"/>
      <c r="BD189" s="332"/>
      <c r="BE189" s="331"/>
      <c r="BF189" s="340"/>
      <c r="BG189" s="334"/>
      <c r="BH189" s="320"/>
      <c r="BI189" s="320"/>
      <c r="BJ189" s="333"/>
      <c r="BK189" s="334"/>
      <c r="BL189" s="332"/>
      <c r="BM189" s="331"/>
      <c r="BN189" s="332"/>
      <c r="BO189" s="331"/>
      <c r="BP189" s="332"/>
      <c r="BQ189" s="331"/>
      <c r="BR189" s="332"/>
      <c r="BS189" s="331"/>
      <c r="BT189" s="332"/>
      <c r="BU189" s="331"/>
      <c r="BV189" s="332"/>
      <c r="BW189" s="331"/>
      <c r="BX189" s="320"/>
      <c r="BY189" s="320"/>
      <c r="BZ189" s="333"/>
      <c r="CA189" s="334"/>
      <c r="CB189" s="333"/>
      <c r="CC189" s="334"/>
      <c r="CD189" s="332"/>
      <c r="CE189" s="331"/>
      <c r="CF189" s="333"/>
      <c r="CG189" s="334"/>
      <c r="CH189" s="337"/>
      <c r="CI189" s="338"/>
      <c r="CJ189" s="332"/>
      <c r="CK189" s="331"/>
      <c r="CL189" s="332"/>
      <c r="CM189" s="331"/>
      <c r="CN189" s="332"/>
      <c r="CO189" s="331"/>
      <c r="CP189" s="332"/>
      <c r="CQ189" s="331"/>
      <c r="CR189" s="331"/>
      <c r="CS189" s="334"/>
      <c r="CT189" s="333"/>
      <c r="CU189" s="334"/>
      <c r="CV189" s="332"/>
      <c r="CW189" s="331"/>
      <c r="CX189" s="333"/>
      <c r="CY189" s="334"/>
      <c r="CZ189" s="332"/>
      <c r="DA189" s="331"/>
      <c r="DB189" s="320"/>
      <c r="DC189" s="320"/>
      <c r="DD189" s="333"/>
      <c r="DE189" s="334"/>
      <c r="DF189" s="332"/>
      <c r="DG189" s="331"/>
      <c r="DH189" s="333"/>
      <c r="DI189" s="334"/>
      <c r="DJ189" s="333"/>
      <c r="DK189" s="334"/>
      <c r="DL189" s="333"/>
      <c r="DM189" s="334"/>
      <c r="DN189" s="332"/>
      <c r="DO189" s="331"/>
      <c r="DP189" s="333"/>
      <c r="DQ189" s="334"/>
      <c r="DR189" s="332"/>
      <c r="DS189" s="331"/>
      <c r="DT189" s="333"/>
      <c r="DU189" s="334"/>
      <c r="DV189" s="320"/>
      <c r="DW189" s="320"/>
      <c r="DX189" s="333"/>
      <c r="DY189" s="334"/>
      <c r="DZ189" s="333"/>
      <c r="EA189" s="334"/>
      <c r="EB189" s="332"/>
      <c r="EC189" s="331"/>
      <c r="ED189" s="332"/>
      <c r="EE189" s="331"/>
      <c r="EF189" s="332"/>
      <c r="EG189" s="331"/>
      <c r="EH189" s="332"/>
      <c r="EI189" s="331"/>
      <c r="EJ189" s="332"/>
      <c r="EK189" s="331"/>
      <c r="EL189" s="332"/>
      <c r="EM189" s="331"/>
      <c r="EN189" s="332"/>
      <c r="EO189" s="331"/>
      <c r="EP189" s="332"/>
      <c r="EQ189" s="331"/>
      <c r="ER189" s="320"/>
      <c r="ES189" s="320"/>
      <c r="ET189" s="320"/>
      <c r="EU189" s="320"/>
      <c r="EV189" s="339"/>
      <c r="EW189" s="339"/>
      <c r="EX189" s="339"/>
      <c r="FA189" s="331"/>
    </row>
    <row r="190" spans="1:157" s="327" customFormat="1" ht="24">
      <c r="A190" s="328">
        <v>77</v>
      </c>
      <c r="B190" s="329" t="s">
        <v>188</v>
      </c>
      <c r="C190" s="330" t="s">
        <v>141</v>
      </c>
      <c r="D190" s="330">
        <v>2400</v>
      </c>
      <c r="E190" s="241"/>
      <c r="F190" s="241"/>
      <c r="G190" s="240">
        <f t="shared" si="72"/>
        <v>0</v>
      </c>
      <c r="H190" s="241"/>
      <c r="I190" s="241"/>
      <c r="J190" s="240">
        <f t="shared" si="74"/>
        <v>0</v>
      </c>
      <c r="K190" s="240">
        <f t="shared" si="78"/>
        <v>0</v>
      </c>
      <c r="L190" s="240">
        <f t="shared" si="78"/>
        <v>0</v>
      </c>
      <c r="M190" s="240">
        <f t="shared" si="75"/>
        <v>0</v>
      </c>
      <c r="N190" s="241"/>
      <c r="O190" s="241"/>
      <c r="P190" s="240">
        <f t="shared" si="73"/>
        <v>0</v>
      </c>
      <c r="Q190" s="241"/>
      <c r="R190" s="241"/>
      <c r="S190" s="240">
        <f t="shared" si="76"/>
        <v>0</v>
      </c>
      <c r="T190" s="241"/>
      <c r="U190" s="241"/>
      <c r="V190" s="240">
        <f t="shared" si="77"/>
        <v>0</v>
      </c>
      <c r="W190" s="331"/>
      <c r="X190" s="332"/>
      <c r="Y190" s="331"/>
      <c r="Z190" s="332"/>
      <c r="AA190" s="331"/>
      <c r="AB190" s="320"/>
      <c r="AC190" s="321"/>
      <c r="AD190" s="332"/>
      <c r="AE190" s="331"/>
      <c r="AF190" s="332"/>
      <c r="AG190" s="331"/>
      <c r="AH190" s="332"/>
      <c r="AI190" s="331"/>
      <c r="AJ190" s="333"/>
      <c r="AK190" s="331"/>
      <c r="AL190" s="333"/>
      <c r="AM190" s="334"/>
      <c r="AN190" s="332"/>
      <c r="AO190" s="331"/>
      <c r="AP190" s="332"/>
      <c r="AQ190" s="331"/>
      <c r="AR190" s="332"/>
      <c r="AS190" s="331"/>
      <c r="AT190" s="332"/>
      <c r="AU190" s="331"/>
      <c r="AV190" s="332"/>
      <c r="AW190" s="331"/>
      <c r="AX190" s="332"/>
      <c r="AY190" s="331"/>
      <c r="AZ190" s="332"/>
      <c r="BA190" s="335"/>
      <c r="BB190" s="332"/>
      <c r="BC190" s="331"/>
      <c r="BD190" s="332"/>
      <c r="BE190" s="331"/>
      <c r="BF190" s="336"/>
      <c r="BG190" s="331"/>
      <c r="BH190" s="320"/>
      <c r="BI190" s="320"/>
      <c r="BJ190" s="333"/>
      <c r="BK190" s="334"/>
      <c r="BL190" s="332"/>
      <c r="BM190" s="331"/>
      <c r="BN190" s="332"/>
      <c r="BO190" s="331"/>
      <c r="BP190" s="332"/>
      <c r="BQ190" s="331"/>
      <c r="BR190" s="332"/>
      <c r="BS190" s="331"/>
      <c r="BT190" s="332"/>
      <c r="BU190" s="331"/>
      <c r="BV190" s="332"/>
      <c r="BW190" s="331"/>
      <c r="BX190" s="320"/>
      <c r="BY190" s="320"/>
      <c r="BZ190" s="333"/>
      <c r="CA190" s="334"/>
      <c r="CB190" s="333"/>
      <c r="CC190" s="334"/>
      <c r="CD190" s="332"/>
      <c r="CE190" s="331"/>
      <c r="CF190" s="333"/>
      <c r="CG190" s="334"/>
      <c r="CH190" s="337"/>
      <c r="CI190" s="338"/>
      <c r="CJ190" s="332"/>
      <c r="CK190" s="331"/>
      <c r="CL190" s="333"/>
      <c r="CM190" s="334"/>
      <c r="CN190" s="332"/>
      <c r="CO190" s="331"/>
      <c r="CP190" s="332"/>
      <c r="CQ190" s="331"/>
      <c r="CR190" s="331"/>
      <c r="CS190" s="334"/>
      <c r="CT190" s="333"/>
      <c r="CU190" s="334"/>
      <c r="CV190" s="332"/>
      <c r="CW190" s="331"/>
      <c r="CX190" s="332"/>
      <c r="CY190" s="331"/>
      <c r="CZ190" s="332"/>
      <c r="DA190" s="331"/>
      <c r="DB190" s="320"/>
      <c r="DC190" s="320"/>
      <c r="DD190" s="333"/>
      <c r="DE190" s="334"/>
      <c r="DF190" s="332"/>
      <c r="DG190" s="331"/>
      <c r="DH190" s="333"/>
      <c r="DI190" s="334"/>
      <c r="DJ190" s="333"/>
      <c r="DK190" s="334"/>
      <c r="DL190" s="333"/>
      <c r="DM190" s="334"/>
      <c r="DN190" s="332"/>
      <c r="DO190" s="331"/>
      <c r="DP190" s="333"/>
      <c r="DQ190" s="334"/>
      <c r="DR190" s="332"/>
      <c r="DS190" s="331"/>
      <c r="DT190" s="333"/>
      <c r="DU190" s="334"/>
      <c r="DV190" s="320"/>
      <c r="DW190" s="320"/>
      <c r="DX190" s="333"/>
      <c r="DY190" s="334"/>
      <c r="DZ190" s="333"/>
      <c r="EA190" s="334"/>
      <c r="EB190" s="332"/>
      <c r="EC190" s="331"/>
      <c r="ED190" s="332"/>
      <c r="EE190" s="331"/>
      <c r="EF190" s="332"/>
      <c r="EG190" s="331"/>
      <c r="EH190" s="332"/>
      <c r="EI190" s="331"/>
      <c r="EJ190" s="332"/>
      <c r="EK190" s="331"/>
      <c r="EL190" s="332"/>
      <c r="EM190" s="331"/>
      <c r="EN190" s="332"/>
      <c r="EO190" s="331"/>
      <c r="EP190" s="332"/>
      <c r="EQ190" s="331"/>
      <c r="ER190" s="320"/>
      <c r="ES190" s="320"/>
      <c r="ET190" s="320"/>
      <c r="EU190" s="320"/>
      <c r="EV190" s="339"/>
      <c r="EW190" s="339"/>
      <c r="EX190" s="339"/>
      <c r="FA190" s="331"/>
    </row>
    <row r="191" spans="1:157" s="327" customFormat="1" ht="24">
      <c r="A191" s="317">
        <v>78</v>
      </c>
      <c r="B191" s="329" t="s">
        <v>189</v>
      </c>
      <c r="C191" s="330" t="s">
        <v>141</v>
      </c>
      <c r="D191" s="330">
        <v>2400</v>
      </c>
      <c r="E191" s="241"/>
      <c r="F191" s="241"/>
      <c r="G191" s="240">
        <f t="shared" si="72"/>
        <v>0</v>
      </c>
      <c r="H191" s="241"/>
      <c r="I191" s="241"/>
      <c r="J191" s="240">
        <f t="shared" si="74"/>
        <v>0</v>
      </c>
      <c r="K191" s="240">
        <f t="shared" si="78"/>
        <v>0</v>
      </c>
      <c r="L191" s="240">
        <f t="shared" si="78"/>
        <v>0</v>
      </c>
      <c r="M191" s="240">
        <f t="shared" si="75"/>
        <v>0</v>
      </c>
      <c r="N191" s="241"/>
      <c r="O191" s="241"/>
      <c r="P191" s="240">
        <f t="shared" si="73"/>
        <v>0</v>
      </c>
      <c r="Q191" s="241"/>
      <c r="R191" s="241"/>
      <c r="S191" s="240">
        <f t="shared" si="76"/>
        <v>0</v>
      </c>
      <c r="T191" s="241"/>
      <c r="U191" s="241"/>
      <c r="V191" s="240">
        <f t="shared" si="77"/>
        <v>0</v>
      </c>
      <c r="W191" s="331"/>
      <c r="X191" s="332"/>
      <c r="Y191" s="331"/>
      <c r="Z191" s="332"/>
      <c r="AA191" s="331"/>
      <c r="AB191" s="320"/>
      <c r="AC191" s="321"/>
      <c r="AD191" s="332"/>
      <c r="AE191" s="331"/>
      <c r="AF191" s="332"/>
      <c r="AG191" s="331"/>
      <c r="AH191" s="332"/>
      <c r="AI191" s="331"/>
      <c r="AJ191" s="332"/>
      <c r="AK191" s="331"/>
      <c r="AL191" s="333"/>
      <c r="AM191" s="334"/>
      <c r="AN191" s="332"/>
      <c r="AO191" s="331"/>
      <c r="AP191" s="332"/>
      <c r="AQ191" s="331"/>
      <c r="AR191" s="332"/>
      <c r="AS191" s="331"/>
      <c r="AT191" s="332"/>
      <c r="AU191" s="331"/>
      <c r="AV191" s="333"/>
      <c r="AW191" s="334"/>
      <c r="AX191" s="332"/>
      <c r="AY191" s="331"/>
      <c r="AZ191" s="332"/>
      <c r="BA191" s="335"/>
      <c r="BB191" s="332"/>
      <c r="BC191" s="331"/>
      <c r="BD191" s="332"/>
      <c r="BE191" s="331"/>
      <c r="BF191" s="340"/>
      <c r="BG191" s="334"/>
      <c r="BH191" s="320"/>
      <c r="BI191" s="320"/>
      <c r="BJ191" s="333"/>
      <c r="BK191" s="334"/>
      <c r="BL191" s="332"/>
      <c r="BM191" s="331"/>
      <c r="BN191" s="332"/>
      <c r="BO191" s="331"/>
      <c r="BP191" s="332"/>
      <c r="BQ191" s="331"/>
      <c r="BR191" s="332"/>
      <c r="BS191" s="331"/>
      <c r="BT191" s="332"/>
      <c r="BU191" s="331"/>
      <c r="BV191" s="332"/>
      <c r="BW191" s="331"/>
      <c r="BX191" s="320"/>
      <c r="BY191" s="320"/>
      <c r="BZ191" s="333"/>
      <c r="CA191" s="334"/>
      <c r="CB191" s="333"/>
      <c r="CC191" s="334"/>
      <c r="CD191" s="332"/>
      <c r="CE191" s="331"/>
      <c r="CF191" s="333"/>
      <c r="CG191" s="334"/>
      <c r="CH191" s="337"/>
      <c r="CI191" s="338"/>
      <c r="CJ191" s="332"/>
      <c r="CK191" s="331"/>
      <c r="CL191" s="332"/>
      <c r="CM191" s="331"/>
      <c r="CN191" s="332"/>
      <c r="CO191" s="331"/>
      <c r="CP191" s="332"/>
      <c r="CQ191" s="331"/>
      <c r="CR191" s="331"/>
      <c r="CS191" s="334"/>
      <c r="CT191" s="333"/>
      <c r="CU191" s="334"/>
      <c r="CV191" s="332"/>
      <c r="CW191" s="331"/>
      <c r="CX191" s="333"/>
      <c r="CY191" s="334"/>
      <c r="CZ191" s="332"/>
      <c r="DA191" s="331"/>
      <c r="DB191" s="320"/>
      <c r="DC191" s="320"/>
      <c r="DD191" s="333"/>
      <c r="DE191" s="334"/>
      <c r="DF191" s="332"/>
      <c r="DG191" s="331"/>
      <c r="DH191" s="333"/>
      <c r="DI191" s="334"/>
      <c r="DJ191" s="333"/>
      <c r="DK191" s="334"/>
      <c r="DL191" s="333"/>
      <c r="DM191" s="334"/>
      <c r="DN191" s="332"/>
      <c r="DO191" s="331"/>
      <c r="DP191" s="333"/>
      <c r="DQ191" s="334"/>
      <c r="DR191" s="332"/>
      <c r="DS191" s="331"/>
      <c r="DT191" s="333"/>
      <c r="DU191" s="334"/>
      <c r="DV191" s="320"/>
      <c r="DW191" s="320"/>
      <c r="DX191" s="333"/>
      <c r="DY191" s="334"/>
      <c r="DZ191" s="333"/>
      <c r="EA191" s="334"/>
      <c r="EB191" s="332"/>
      <c r="EC191" s="331"/>
      <c r="ED191" s="332"/>
      <c r="EE191" s="331"/>
      <c r="EF191" s="332"/>
      <c r="EG191" s="331"/>
      <c r="EH191" s="332"/>
      <c r="EI191" s="331"/>
      <c r="EJ191" s="332"/>
      <c r="EK191" s="331"/>
      <c r="EL191" s="332"/>
      <c r="EM191" s="331"/>
      <c r="EN191" s="332"/>
      <c r="EO191" s="331"/>
      <c r="EP191" s="332"/>
      <c r="EQ191" s="331"/>
      <c r="ER191" s="320"/>
      <c r="ES191" s="320"/>
      <c r="ET191" s="320"/>
      <c r="EU191" s="320"/>
      <c r="EV191" s="339"/>
      <c r="EW191" s="339"/>
      <c r="EX191" s="339"/>
      <c r="FA191" s="331"/>
    </row>
    <row r="192" spans="1:157" s="327" customFormat="1" ht="24">
      <c r="A192" s="328">
        <v>79</v>
      </c>
      <c r="B192" s="329" t="s">
        <v>190</v>
      </c>
      <c r="C192" s="330" t="s">
        <v>141</v>
      </c>
      <c r="D192" s="330">
        <v>2400</v>
      </c>
      <c r="E192" s="241"/>
      <c r="F192" s="241"/>
      <c r="G192" s="240">
        <f t="shared" si="72"/>
        <v>0</v>
      </c>
      <c r="H192" s="241"/>
      <c r="I192" s="241"/>
      <c r="J192" s="240">
        <f t="shared" si="74"/>
        <v>0</v>
      </c>
      <c r="K192" s="240">
        <f t="shared" si="78"/>
        <v>0</v>
      </c>
      <c r="L192" s="240">
        <f t="shared" si="78"/>
        <v>0</v>
      </c>
      <c r="M192" s="240">
        <f t="shared" si="75"/>
        <v>0</v>
      </c>
      <c r="N192" s="241"/>
      <c r="O192" s="241"/>
      <c r="P192" s="240">
        <f t="shared" si="73"/>
        <v>0</v>
      </c>
      <c r="Q192" s="241"/>
      <c r="R192" s="241"/>
      <c r="S192" s="240">
        <f t="shared" si="76"/>
        <v>0</v>
      </c>
      <c r="T192" s="241"/>
      <c r="U192" s="241"/>
      <c r="V192" s="240">
        <f t="shared" si="77"/>
        <v>0</v>
      </c>
      <c r="W192" s="331"/>
      <c r="X192" s="332"/>
      <c r="Y192" s="331"/>
      <c r="Z192" s="332"/>
      <c r="AA192" s="331"/>
      <c r="AB192" s="320"/>
      <c r="AC192" s="321"/>
      <c r="AD192" s="332"/>
      <c r="AE192" s="331"/>
      <c r="AF192" s="332"/>
      <c r="AG192" s="331"/>
      <c r="AH192" s="332"/>
      <c r="AI192" s="331"/>
      <c r="AJ192" s="332"/>
      <c r="AK192" s="331"/>
      <c r="AL192" s="333"/>
      <c r="AM192" s="334"/>
      <c r="AN192" s="332"/>
      <c r="AO192" s="331"/>
      <c r="AP192" s="332"/>
      <c r="AQ192" s="331"/>
      <c r="AR192" s="332"/>
      <c r="AS192" s="331"/>
      <c r="AT192" s="332"/>
      <c r="AU192" s="331"/>
      <c r="AV192" s="333"/>
      <c r="AW192" s="334"/>
      <c r="AX192" s="332"/>
      <c r="AY192" s="331"/>
      <c r="AZ192" s="332"/>
      <c r="BA192" s="335"/>
      <c r="BB192" s="332"/>
      <c r="BC192" s="331"/>
      <c r="BD192" s="332"/>
      <c r="BE192" s="331"/>
      <c r="BF192" s="340"/>
      <c r="BG192" s="334"/>
      <c r="BH192" s="320"/>
      <c r="BI192" s="320"/>
      <c r="BJ192" s="333"/>
      <c r="BK192" s="334"/>
      <c r="BL192" s="332"/>
      <c r="BM192" s="331"/>
      <c r="BN192" s="332"/>
      <c r="BO192" s="331"/>
      <c r="BP192" s="332"/>
      <c r="BQ192" s="331"/>
      <c r="BR192" s="332"/>
      <c r="BS192" s="331"/>
      <c r="BT192" s="332"/>
      <c r="BU192" s="331"/>
      <c r="BV192" s="332"/>
      <c r="BW192" s="331"/>
      <c r="BX192" s="320"/>
      <c r="BY192" s="320"/>
      <c r="BZ192" s="333"/>
      <c r="CA192" s="334"/>
      <c r="CB192" s="333"/>
      <c r="CC192" s="334"/>
      <c r="CD192" s="332"/>
      <c r="CE192" s="331"/>
      <c r="CF192" s="333"/>
      <c r="CG192" s="334"/>
      <c r="CH192" s="337"/>
      <c r="CI192" s="338"/>
      <c r="CJ192" s="332"/>
      <c r="CK192" s="331"/>
      <c r="CL192" s="332"/>
      <c r="CM192" s="331"/>
      <c r="CN192" s="332"/>
      <c r="CO192" s="331"/>
      <c r="CP192" s="332"/>
      <c r="CQ192" s="331"/>
      <c r="CR192" s="331"/>
      <c r="CS192" s="334"/>
      <c r="CT192" s="333"/>
      <c r="CU192" s="334"/>
      <c r="CV192" s="332"/>
      <c r="CW192" s="331"/>
      <c r="CX192" s="333"/>
      <c r="CY192" s="334"/>
      <c r="CZ192" s="332"/>
      <c r="DA192" s="331"/>
      <c r="DB192" s="320"/>
      <c r="DC192" s="320"/>
      <c r="DD192" s="333"/>
      <c r="DE192" s="334"/>
      <c r="DF192" s="332"/>
      <c r="DG192" s="331"/>
      <c r="DH192" s="333"/>
      <c r="DI192" s="334"/>
      <c r="DJ192" s="333"/>
      <c r="DK192" s="334"/>
      <c r="DL192" s="333"/>
      <c r="DM192" s="334"/>
      <c r="DN192" s="332"/>
      <c r="DO192" s="331"/>
      <c r="DP192" s="333"/>
      <c r="DQ192" s="334"/>
      <c r="DR192" s="332"/>
      <c r="DS192" s="331"/>
      <c r="DT192" s="333"/>
      <c r="DU192" s="334"/>
      <c r="DV192" s="320"/>
      <c r="DW192" s="320"/>
      <c r="DX192" s="333"/>
      <c r="DY192" s="334"/>
      <c r="DZ192" s="333"/>
      <c r="EA192" s="334"/>
      <c r="EB192" s="332"/>
      <c r="EC192" s="331"/>
      <c r="ED192" s="332"/>
      <c r="EE192" s="331"/>
      <c r="EF192" s="332"/>
      <c r="EG192" s="331"/>
      <c r="EH192" s="332"/>
      <c r="EI192" s="331"/>
      <c r="EJ192" s="332"/>
      <c r="EK192" s="331"/>
      <c r="EL192" s="332"/>
      <c r="EM192" s="331"/>
      <c r="EN192" s="332"/>
      <c r="EO192" s="331"/>
      <c r="EP192" s="332"/>
      <c r="EQ192" s="331"/>
      <c r="ER192" s="320"/>
      <c r="ES192" s="320"/>
      <c r="ET192" s="320"/>
      <c r="EU192" s="320"/>
      <c r="EV192" s="339"/>
      <c r="EW192" s="339"/>
      <c r="EX192" s="339"/>
      <c r="FA192" s="331"/>
    </row>
    <row r="193" spans="1:157" s="327" customFormat="1" ht="24">
      <c r="A193" s="317">
        <v>80</v>
      </c>
      <c r="B193" s="329" t="s">
        <v>191</v>
      </c>
      <c r="C193" s="330" t="s">
        <v>141</v>
      </c>
      <c r="D193" s="330">
        <v>2400</v>
      </c>
      <c r="E193" s="241"/>
      <c r="F193" s="241"/>
      <c r="G193" s="240">
        <f t="shared" si="72"/>
        <v>0</v>
      </c>
      <c r="H193" s="241"/>
      <c r="I193" s="241"/>
      <c r="J193" s="240">
        <f t="shared" si="74"/>
        <v>0</v>
      </c>
      <c r="K193" s="240">
        <f t="shared" si="78"/>
        <v>0</v>
      </c>
      <c r="L193" s="240">
        <f t="shared" si="78"/>
        <v>0</v>
      </c>
      <c r="M193" s="240">
        <f t="shared" si="75"/>
        <v>0</v>
      </c>
      <c r="N193" s="241"/>
      <c r="O193" s="241"/>
      <c r="P193" s="240">
        <f t="shared" si="73"/>
        <v>0</v>
      </c>
      <c r="Q193" s="241"/>
      <c r="R193" s="241"/>
      <c r="S193" s="240">
        <f t="shared" si="76"/>
        <v>0</v>
      </c>
      <c r="T193" s="241"/>
      <c r="U193" s="241"/>
      <c r="V193" s="240">
        <f t="shared" si="77"/>
        <v>0</v>
      </c>
      <c r="W193" s="331"/>
      <c r="X193" s="332"/>
      <c r="Y193" s="331"/>
      <c r="Z193" s="332"/>
      <c r="AA193" s="331"/>
      <c r="AB193" s="320"/>
      <c r="AC193" s="321"/>
      <c r="AD193" s="332"/>
      <c r="AE193" s="331"/>
      <c r="AF193" s="332"/>
      <c r="AG193" s="331"/>
      <c r="AH193" s="332"/>
      <c r="AI193" s="331"/>
      <c r="AJ193" s="332"/>
      <c r="AK193" s="331"/>
      <c r="AL193" s="333"/>
      <c r="AM193" s="334"/>
      <c r="AN193" s="332"/>
      <c r="AO193" s="331"/>
      <c r="AP193" s="332"/>
      <c r="AQ193" s="331"/>
      <c r="AR193" s="332"/>
      <c r="AS193" s="331"/>
      <c r="AT193" s="332"/>
      <c r="AU193" s="331"/>
      <c r="AV193" s="333"/>
      <c r="AW193" s="334"/>
      <c r="AX193" s="332"/>
      <c r="AY193" s="331"/>
      <c r="AZ193" s="332"/>
      <c r="BA193" s="335"/>
      <c r="BB193" s="332"/>
      <c r="BC193" s="331"/>
      <c r="BD193" s="332"/>
      <c r="BE193" s="331"/>
      <c r="BF193" s="340"/>
      <c r="BG193" s="334"/>
      <c r="BH193" s="320"/>
      <c r="BI193" s="320"/>
      <c r="BJ193" s="333"/>
      <c r="BK193" s="334"/>
      <c r="BL193" s="332"/>
      <c r="BM193" s="331"/>
      <c r="BN193" s="332"/>
      <c r="BO193" s="331"/>
      <c r="BP193" s="332"/>
      <c r="BQ193" s="331"/>
      <c r="BR193" s="332"/>
      <c r="BS193" s="331"/>
      <c r="BT193" s="332"/>
      <c r="BU193" s="331"/>
      <c r="BV193" s="332"/>
      <c r="BW193" s="331"/>
      <c r="BX193" s="320"/>
      <c r="BY193" s="320"/>
      <c r="BZ193" s="333"/>
      <c r="CA193" s="334"/>
      <c r="CB193" s="333"/>
      <c r="CC193" s="334"/>
      <c r="CD193" s="332"/>
      <c r="CE193" s="331"/>
      <c r="CF193" s="333"/>
      <c r="CG193" s="334"/>
      <c r="CH193" s="337"/>
      <c r="CI193" s="338"/>
      <c r="CJ193" s="332"/>
      <c r="CK193" s="331"/>
      <c r="CL193" s="332"/>
      <c r="CM193" s="331"/>
      <c r="CN193" s="332"/>
      <c r="CO193" s="331"/>
      <c r="CP193" s="332"/>
      <c r="CQ193" s="331"/>
      <c r="CR193" s="331"/>
      <c r="CS193" s="334"/>
      <c r="CT193" s="333"/>
      <c r="CU193" s="334"/>
      <c r="CV193" s="332"/>
      <c r="CW193" s="331"/>
      <c r="CX193" s="333"/>
      <c r="CY193" s="334"/>
      <c r="CZ193" s="332"/>
      <c r="DA193" s="331"/>
      <c r="DB193" s="320"/>
      <c r="DC193" s="320"/>
      <c r="DD193" s="333"/>
      <c r="DE193" s="334"/>
      <c r="DF193" s="332"/>
      <c r="DG193" s="331"/>
      <c r="DH193" s="333"/>
      <c r="DI193" s="334"/>
      <c r="DJ193" s="333"/>
      <c r="DK193" s="334"/>
      <c r="DL193" s="333"/>
      <c r="DM193" s="334"/>
      <c r="DN193" s="332"/>
      <c r="DO193" s="331"/>
      <c r="DP193" s="333"/>
      <c r="DQ193" s="334"/>
      <c r="DR193" s="332"/>
      <c r="DS193" s="331"/>
      <c r="DT193" s="333"/>
      <c r="DU193" s="334"/>
      <c r="DV193" s="320"/>
      <c r="DW193" s="320"/>
      <c r="DX193" s="333"/>
      <c r="DY193" s="334"/>
      <c r="DZ193" s="333"/>
      <c r="EA193" s="334"/>
      <c r="EB193" s="332"/>
      <c r="EC193" s="331"/>
      <c r="ED193" s="332"/>
      <c r="EE193" s="331"/>
      <c r="EF193" s="332"/>
      <c r="EG193" s="331"/>
      <c r="EH193" s="332"/>
      <c r="EI193" s="331"/>
      <c r="EJ193" s="332"/>
      <c r="EK193" s="331"/>
      <c r="EL193" s="332"/>
      <c r="EM193" s="331"/>
      <c r="EN193" s="332"/>
      <c r="EO193" s="331"/>
      <c r="EP193" s="332"/>
      <c r="EQ193" s="331"/>
      <c r="ER193" s="320"/>
      <c r="ES193" s="320"/>
      <c r="ET193" s="320"/>
      <c r="EU193" s="320"/>
      <c r="EV193" s="339"/>
      <c r="EW193" s="339"/>
      <c r="EX193" s="339"/>
      <c r="FA193" s="331"/>
    </row>
    <row r="194" spans="1:157" s="327" customFormat="1" ht="24">
      <c r="A194" s="328">
        <v>81</v>
      </c>
      <c r="B194" s="329" t="s">
        <v>192</v>
      </c>
      <c r="C194" s="330" t="s">
        <v>141</v>
      </c>
      <c r="D194" s="330">
        <v>2400</v>
      </c>
      <c r="E194" s="241"/>
      <c r="F194" s="241"/>
      <c r="G194" s="240">
        <f t="shared" si="72"/>
        <v>0</v>
      </c>
      <c r="H194" s="241"/>
      <c r="I194" s="241"/>
      <c r="J194" s="240">
        <f t="shared" si="74"/>
        <v>0</v>
      </c>
      <c r="K194" s="240">
        <f t="shared" si="78"/>
        <v>0</v>
      </c>
      <c r="L194" s="240">
        <f t="shared" si="78"/>
        <v>0</v>
      </c>
      <c r="M194" s="240">
        <f t="shared" si="75"/>
        <v>0</v>
      </c>
      <c r="N194" s="241"/>
      <c r="O194" s="241"/>
      <c r="P194" s="240">
        <f t="shared" si="73"/>
        <v>0</v>
      </c>
      <c r="Q194" s="241"/>
      <c r="R194" s="241"/>
      <c r="S194" s="240">
        <f t="shared" si="76"/>
        <v>0</v>
      </c>
      <c r="T194" s="241"/>
      <c r="U194" s="241"/>
      <c r="V194" s="240">
        <f t="shared" si="77"/>
        <v>0</v>
      </c>
      <c r="W194" s="331"/>
      <c r="X194" s="332"/>
      <c r="Y194" s="331"/>
      <c r="Z194" s="332"/>
      <c r="AA194" s="331"/>
      <c r="AB194" s="320"/>
      <c r="AC194" s="321"/>
      <c r="AD194" s="332"/>
      <c r="AE194" s="331"/>
      <c r="AF194" s="332"/>
      <c r="AG194" s="331"/>
      <c r="AH194" s="332"/>
      <c r="AI194" s="331"/>
      <c r="AJ194" s="332"/>
      <c r="AK194" s="331"/>
      <c r="AL194" s="333"/>
      <c r="AM194" s="334"/>
      <c r="AN194" s="332"/>
      <c r="AO194" s="331"/>
      <c r="AP194" s="332"/>
      <c r="AQ194" s="331"/>
      <c r="AR194" s="332"/>
      <c r="AS194" s="331"/>
      <c r="AT194" s="332"/>
      <c r="AU194" s="331"/>
      <c r="AV194" s="333"/>
      <c r="AW194" s="334"/>
      <c r="AX194" s="332"/>
      <c r="AY194" s="331"/>
      <c r="AZ194" s="332"/>
      <c r="BA194" s="335"/>
      <c r="BB194" s="332"/>
      <c r="BC194" s="331"/>
      <c r="BD194" s="332"/>
      <c r="BE194" s="331"/>
      <c r="BF194" s="340"/>
      <c r="BG194" s="334"/>
      <c r="BH194" s="320"/>
      <c r="BI194" s="320"/>
      <c r="BJ194" s="333"/>
      <c r="BK194" s="334"/>
      <c r="BL194" s="332"/>
      <c r="BM194" s="331"/>
      <c r="BN194" s="332"/>
      <c r="BO194" s="331"/>
      <c r="BP194" s="332"/>
      <c r="BQ194" s="331"/>
      <c r="BR194" s="332"/>
      <c r="BS194" s="331"/>
      <c r="BT194" s="332"/>
      <c r="BU194" s="331"/>
      <c r="BV194" s="332"/>
      <c r="BW194" s="331"/>
      <c r="BX194" s="320"/>
      <c r="BY194" s="320"/>
      <c r="BZ194" s="333"/>
      <c r="CA194" s="334"/>
      <c r="CB194" s="333"/>
      <c r="CC194" s="334"/>
      <c r="CD194" s="332"/>
      <c r="CE194" s="331"/>
      <c r="CF194" s="333"/>
      <c r="CG194" s="334"/>
      <c r="CH194" s="337"/>
      <c r="CI194" s="338"/>
      <c r="CJ194" s="332"/>
      <c r="CK194" s="331"/>
      <c r="CL194" s="332"/>
      <c r="CM194" s="331"/>
      <c r="CN194" s="332"/>
      <c r="CO194" s="331"/>
      <c r="CP194" s="332"/>
      <c r="CQ194" s="331"/>
      <c r="CR194" s="331"/>
      <c r="CS194" s="334"/>
      <c r="CT194" s="333"/>
      <c r="CU194" s="334"/>
      <c r="CV194" s="332"/>
      <c r="CW194" s="331"/>
      <c r="CX194" s="333"/>
      <c r="CY194" s="334"/>
      <c r="CZ194" s="332"/>
      <c r="DA194" s="331"/>
      <c r="DB194" s="320"/>
      <c r="DC194" s="320"/>
      <c r="DD194" s="333"/>
      <c r="DE194" s="334"/>
      <c r="DF194" s="332"/>
      <c r="DG194" s="331"/>
      <c r="DH194" s="333"/>
      <c r="DI194" s="334"/>
      <c r="DJ194" s="333"/>
      <c r="DK194" s="334"/>
      <c r="DL194" s="333"/>
      <c r="DM194" s="334"/>
      <c r="DN194" s="332"/>
      <c r="DO194" s="331"/>
      <c r="DP194" s="333"/>
      <c r="DQ194" s="334"/>
      <c r="DR194" s="332"/>
      <c r="DS194" s="331"/>
      <c r="DT194" s="333"/>
      <c r="DU194" s="334"/>
      <c r="DV194" s="320"/>
      <c r="DW194" s="320"/>
      <c r="DX194" s="333"/>
      <c r="DY194" s="334"/>
      <c r="DZ194" s="333"/>
      <c r="EA194" s="334"/>
      <c r="EB194" s="332"/>
      <c r="EC194" s="331"/>
      <c r="ED194" s="332"/>
      <c r="EE194" s="331"/>
      <c r="EF194" s="332"/>
      <c r="EG194" s="331"/>
      <c r="EH194" s="332"/>
      <c r="EI194" s="331"/>
      <c r="EJ194" s="332"/>
      <c r="EK194" s="331"/>
      <c r="EL194" s="332"/>
      <c r="EM194" s="331"/>
      <c r="EN194" s="332"/>
      <c r="EO194" s="331"/>
      <c r="EP194" s="332"/>
      <c r="EQ194" s="331"/>
      <c r="ER194" s="320"/>
      <c r="ES194" s="320"/>
      <c r="ET194" s="320"/>
      <c r="EU194" s="320"/>
      <c r="EV194" s="339"/>
      <c r="EW194" s="339"/>
      <c r="EX194" s="339"/>
      <c r="FA194" s="331"/>
    </row>
    <row r="195" spans="1:157" s="327" customFormat="1" ht="24">
      <c r="A195" s="317">
        <v>82</v>
      </c>
      <c r="B195" s="329" t="s">
        <v>193</v>
      </c>
      <c r="C195" s="330" t="s">
        <v>141</v>
      </c>
      <c r="D195" s="330">
        <v>2400</v>
      </c>
      <c r="E195" s="241"/>
      <c r="F195" s="241"/>
      <c r="G195" s="240">
        <f t="shared" si="72"/>
        <v>0</v>
      </c>
      <c r="H195" s="241"/>
      <c r="I195" s="241"/>
      <c r="J195" s="240">
        <f t="shared" si="74"/>
        <v>0</v>
      </c>
      <c r="K195" s="240">
        <f t="shared" si="78"/>
        <v>0</v>
      </c>
      <c r="L195" s="240">
        <f t="shared" si="78"/>
        <v>0</v>
      </c>
      <c r="M195" s="240">
        <f t="shared" si="75"/>
        <v>0</v>
      </c>
      <c r="N195" s="241"/>
      <c r="O195" s="241"/>
      <c r="P195" s="240">
        <f t="shared" si="73"/>
        <v>0</v>
      </c>
      <c r="Q195" s="241"/>
      <c r="R195" s="241"/>
      <c r="S195" s="240">
        <f t="shared" si="76"/>
        <v>0</v>
      </c>
      <c r="T195" s="241"/>
      <c r="U195" s="241"/>
      <c r="V195" s="240">
        <f t="shared" si="77"/>
        <v>0</v>
      </c>
      <c r="W195" s="331"/>
      <c r="X195" s="332"/>
      <c r="Y195" s="331"/>
      <c r="Z195" s="332"/>
      <c r="AA195" s="331"/>
      <c r="AB195" s="320"/>
      <c r="AC195" s="321"/>
      <c r="AD195" s="332"/>
      <c r="AE195" s="331"/>
      <c r="AF195" s="332"/>
      <c r="AG195" s="331"/>
      <c r="AH195" s="332"/>
      <c r="AI195" s="331"/>
      <c r="AJ195" s="332"/>
      <c r="AK195" s="331"/>
      <c r="AL195" s="333"/>
      <c r="AM195" s="334"/>
      <c r="AN195" s="332"/>
      <c r="AO195" s="331"/>
      <c r="AP195" s="332"/>
      <c r="AQ195" s="331"/>
      <c r="AR195" s="332"/>
      <c r="AS195" s="331"/>
      <c r="AT195" s="332"/>
      <c r="AU195" s="331"/>
      <c r="AV195" s="333"/>
      <c r="AW195" s="334"/>
      <c r="AX195" s="332"/>
      <c r="AY195" s="331"/>
      <c r="AZ195" s="332"/>
      <c r="BA195" s="335"/>
      <c r="BB195" s="332"/>
      <c r="BC195" s="331"/>
      <c r="BD195" s="332"/>
      <c r="BE195" s="331"/>
      <c r="BF195" s="340"/>
      <c r="BG195" s="334"/>
      <c r="BH195" s="320"/>
      <c r="BI195" s="320"/>
      <c r="BJ195" s="333"/>
      <c r="BK195" s="334"/>
      <c r="BL195" s="332"/>
      <c r="BM195" s="331"/>
      <c r="BN195" s="332"/>
      <c r="BO195" s="331"/>
      <c r="BP195" s="332"/>
      <c r="BQ195" s="331"/>
      <c r="BR195" s="332"/>
      <c r="BS195" s="331"/>
      <c r="BT195" s="332"/>
      <c r="BU195" s="331"/>
      <c r="BV195" s="332"/>
      <c r="BW195" s="331"/>
      <c r="BX195" s="320"/>
      <c r="BY195" s="320"/>
      <c r="BZ195" s="333"/>
      <c r="CA195" s="334"/>
      <c r="CB195" s="333"/>
      <c r="CC195" s="334"/>
      <c r="CD195" s="332"/>
      <c r="CE195" s="331"/>
      <c r="CF195" s="333"/>
      <c r="CG195" s="334"/>
      <c r="CH195" s="337"/>
      <c r="CI195" s="338"/>
      <c r="CJ195" s="332"/>
      <c r="CK195" s="331"/>
      <c r="CL195" s="332"/>
      <c r="CM195" s="331"/>
      <c r="CN195" s="332"/>
      <c r="CO195" s="331"/>
      <c r="CP195" s="332"/>
      <c r="CQ195" s="331"/>
      <c r="CR195" s="331"/>
      <c r="CS195" s="334"/>
      <c r="CT195" s="333"/>
      <c r="CU195" s="334"/>
      <c r="CV195" s="332"/>
      <c r="CW195" s="331"/>
      <c r="CX195" s="333"/>
      <c r="CY195" s="334"/>
      <c r="CZ195" s="332"/>
      <c r="DA195" s="331"/>
      <c r="DB195" s="320"/>
      <c r="DC195" s="320"/>
      <c r="DD195" s="333"/>
      <c r="DE195" s="334"/>
      <c r="DF195" s="332"/>
      <c r="DG195" s="331"/>
      <c r="DH195" s="333"/>
      <c r="DI195" s="334"/>
      <c r="DJ195" s="333"/>
      <c r="DK195" s="334"/>
      <c r="DL195" s="333"/>
      <c r="DM195" s="334"/>
      <c r="DN195" s="332"/>
      <c r="DO195" s="331"/>
      <c r="DP195" s="333"/>
      <c r="DQ195" s="334"/>
      <c r="DR195" s="332"/>
      <c r="DS195" s="331"/>
      <c r="DT195" s="333"/>
      <c r="DU195" s="334"/>
      <c r="DV195" s="320"/>
      <c r="DW195" s="320"/>
      <c r="DX195" s="333"/>
      <c r="DY195" s="334"/>
      <c r="DZ195" s="333"/>
      <c r="EA195" s="334"/>
      <c r="EB195" s="332"/>
      <c r="EC195" s="331"/>
      <c r="ED195" s="332"/>
      <c r="EE195" s="331"/>
      <c r="EF195" s="332"/>
      <c r="EG195" s="331"/>
      <c r="EH195" s="332"/>
      <c r="EI195" s="331"/>
      <c r="EJ195" s="332"/>
      <c r="EK195" s="331"/>
      <c r="EL195" s="332"/>
      <c r="EM195" s="331"/>
      <c r="EN195" s="332"/>
      <c r="EO195" s="331"/>
      <c r="EP195" s="332"/>
      <c r="EQ195" s="331"/>
      <c r="ER195" s="320"/>
      <c r="ES195" s="320"/>
      <c r="ET195" s="320"/>
      <c r="EU195" s="320"/>
      <c r="EV195" s="339"/>
      <c r="EW195" s="339"/>
      <c r="EX195" s="339"/>
      <c r="FA195" s="331"/>
    </row>
    <row r="196" spans="1:157" s="327" customFormat="1" ht="24">
      <c r="A196" s="328">
        <v>83</v>
      </c>
      <c r="B196" s="329" t="s">
        <v>194</v>
      </c>
      <c r="C196" s="330" t="s">
        <v>141</v>
      </c>
      <c r="D196" s="330">
        <v>2400</v>
      </c>
      <c r="E196" s="241"/>
      <c r="F196" s="241"/>
      <c r="G196" s="240">
        <f t="shared" si="72"/>
        <v>0</v>
      </c>
      <c r="H196" s="241"/>
      <c r="I196" s="241"/>
      <c r="J196" s="240">
        <f t="shared" si="74"/>
        <v>0</v>
      </c>
      <c r="K196" s="240">
        <f t="shared" si="78"/>
        <v>0</v>
      </c>
      <c r="L196" s="240">
        <f t="shared" si="78"/>
        <v>0</v>
      </c>
      <c r="M196" s="240">
        <f t="shared" si="75"/>
        <v>0</v>
      </c>
      <c r="N196" s="241"/>
      <c r="O196" s="241"/>
      <c r="P196" s="240">
        <f t="shared" si="73"/>
        <v>0</v>
      </c>
      <c r="Q196" s="241"/>
      <c r="R196" s="241"/>
      <c r="S196" s="240">
        <f t="shared" si="76"/>
        <v>0</v>
      </c>
      <c r="T196" s="241"/>
      <c r="U196" s="241"/>
      <c r="V196" s="240">
        <f t="shared" si="77"/>
        <v>0</v>
      </c>
      <c r="W196" s="331"/>
      <c r="X196" s="332"/>
      <c r="Y196" s="331"/>
      <c r="Z196" s="332"/>
      <c r="AA196" s="331"/>
      <c r="AB196" s="320"/>
      <c r="AC196" s="321"/>
      <c r="AD196" s="332"/>
      <c r="AE196" s="331"/>
      <c r="AF196" s="332"/>
      <c r="AG196" s="331"/>
      <c r="AH196" s="332"/>
      <c r="AI196" s="331"/>
      <c r="AJ196" s="332"/>
      <c r="AK196" s="331"/>
      <c r="AL196" s="333"/>
      <c r="AM196" s="334"/>
      <c r="AN196" s="332"/>
      <c r="AO196" s="331"/>
      <c r="AP196" s="332"/>
      <c r="AQ196" s="331"/>
      <c r="AR196" s="332"/>
      <c r="AS196" s="331"/>
      <c r="AT196" s="332"/>
      <c r="AU196" s="331"/>
      <c r="AV196" s="333"/>
      <c r="AW196" s="334"/>
      <c r="AX196" s="332"/>
      <c r="AY196" s="331"/>
      <c r="AZ196" s="332"/>
      <c r="BA196" s="335"/>
      <c r="BB196" s="332"/>
      <c r="BC196" s="331"/>
      <c r="BD196" s="332"/>
      <c r="BE196" s="331"/>
      <c r="BF196" s="340"/>
      <c r="BG196" s="334"/>
      <c r="BH196" s="320"/>
      <c r="BI196" s="320"/>
      <c r="BJ196" s="333"/>
      <c r="BK196" s="334"/>
      <c r="BL196" s="332"/>
      <c r="BM196" s="331"/>
      <c r="BN196" s="332"/>
      <c r="BO196" s="331"/>
      <c r="BP196" s="332"/>
      <c r="BQ196" s="331"/>
      <c r="BR196" s="332"/>
      <c r="BS196" s="331"/>
      <c r="BT196" s="332"/>
      <c r="BU196" s="331"/>
      <c r="BV196" s="332"/>
      <c r="BW196" s="331"/>
      <c r="BX196" s="320"/>
      <c r="BY196" s="320"/>
      <c r="BZ196" s="333"/>
      <c r="CA196" s="334"/>
      <c r="CB196" s="333"/>
      <c r="CC196" s="334"/>
      <c r="CD196" s="332"/>
      <c r="CE196" s="331"/>
      <c r="CF196" s="333"/>
      <c r="CG196" s="334"/>
      <c r="CH196" s="337"/>
      <c r="CI196" s="338"/>
      <c r="CJ196" s="332"/>
      <c r="CK196" s="331"/>
      <c r="CL196" s="332"/>
      <c r="CM196" s="331"/>
      <c r="CN196" s="332"/>
      <c r="CO196" s="331"/>
      <c r="CP196" s="332"/>
      <c r="CQ196" s="331"/>
      <c r="CR196" s="331"/>
      <c r="CS196" s="334"/>
      <c r="CT196" s="333"/>
      <c r="CU196" s="334"/>
      <c r="CV196" s="332"/>
      <c r="CW196" s="331"/>
      <c r="CX196" s="333"/>
      <c r="CY196" s="334"/>
      <c r="CZ196" s="332"/>
      <c r="DA196" s="331"/>
      <c r="DB196" s="320"/>
      <c r="DC196" s="320"/>
      <c r="DD196" s="333"/>
      <c r="DE196" s="334"/>
      <c r="DF196" s="332"/>
      <c r="DG196" s="331"/>
      <c r="DH196" s="333"/>
      <c r="DI196" s="334"/>
      <c r="DJ196" s="333"/>
      <c r="DK196" s="334"/>
      <c r="DL196" s="333"/>
      <c r="DM196" s="334"/>
      <c r="DN196" s="332"/>
      <c r="DO196" s="331"/>
      <c r="DP196" s="333"/>
      <c r="DQ196" s="334"/>
      <c r="DR196" s="332"/>
      <c r="DS196" s="331"/>
      <c r="DT196" s="333"/>
      <c r="DU196" s="334"/>
      <c r="DV196" s="320"/>
      <c r="DW196" s="320"/>
      <c r="DX196" s="333"/>
      <c r="DY196" s="334"/>
      <c r="DZ196" s="333"/>
      <c r="EA196" s="334"/>
      <c r="EB196" s="332"/>
      <c r="EC196" s="331"/>
      <c r="ED196" s="332"/>
      <c r="EE196" s="331"/>
      <c r="EF196" s="332"/>
      <c r="EG196" s="331"/>
      <c r="EH196" s="332"/>
      <c r="EI196" s="331"/>
      <c r="EJ196" s="332"/>
      <c r="EK196" s="331"/>
      <c r="EL196" s="332"/>
      <c r="EM196" s="331"/>
      <c r="EN196" s="332"/>
      <c r="EO196" s="331"/>
      <c r="EP196" s="332"/>
      <c r="EQ196" s="331"/>
      <c r="ER196" s="320"/>
      <c r="ES196" s="320"/>
      <c r="ET196" s="320"/>
      <c r="EU196" s="320"/>
      <c r="EV196" s="339"/>
      <c r="EW196" s="339"/>
      <c r="EX196" s="339"/>
      <c r="FA196" s="331"/>
    </row>
    <row r="197" spans="1:157" s="327" customFormat="1" ht="24">
      <c r="A197" s="317">
        <v>84</v>
      </c>
      <c r="B197" s="329" t="s">
        <v>195</v>
      </c>
      <c r="C197" s="330" t="s">
        <v>141</v>
      </c>
      <c r="D197" s="330">
        <v>2400</v>
      </c>
      <c r="E197" s="241"/>
      <c r="F197" s="241"/>
      <c r="G197" s="240">
        <f t="shared" si="72"/>
        <v>0</v>
      </c>
      <c r="H197" s="241"/>
      <c r="I197" s="241"/>
      <c r="J197" s="240">
        <f t="shared" si="74"/>
        <v>0</v>
      </c>
      <c r="K197" s="240">
        <f t="shared" si="78"/>
        <v>0</v>
      </c>
      <c r="L197" s="240">
        <f t="shared" si="78"/>
        <v>0</v>
      </c>
      <c r="M197" s="240">
        <f t="shared" si="75"/>
        <v>0</v>
      </c>
      <c r="N197" s="241"/>
      <c r="O197" s="241"/>
      <c r="P197" s="240">
        <f t="shared" si="73"/>
        <v>0</v>
      </c>
      <c r="Q197" s="241"/>
      <c r="R197" s="241"/>
      <c r="S197" s="240">
        <f t="shared" si="76"/>
        <v>0</v>
      </c>
      <c r="T197" s="241"/>
      <c r="U197" s="241"/>
      <c r="V197" s="240">
        <f t="shared" si="77"/>
        <v>0</v>
      </c>
      <c r="W197" s="331"/>
      <c r="X197" s="332"/>
      <c r="Y197" s="331"/>
      <c r="Z197" s="332"/>
      <c r="AA197" s="331"/>
      <c r="AB197" s="320"/>
      <c r="AC197" s="321"/>
      <c r="AD197" s="332"/>
      <c r="AE197" s="331"/>
      <c r="AF197" s="332"/>
      <c r="AG197" s="331"/>
      <c r="AH197" s="332"/>
      <c r="AI197" s="331"/>
      <c r="AJ197" s="332"/>
      <c r="AK197" s="331"/>
      <c r="AL197" s="333"/>
      <c r="AM197" s="334"/>
      <c r="AN197" s="332"/>
      <c r="AO197" s="331"/>
      <c r="AP197" s="332"/>
      <c r="AQ197" s="331"/>
      <c r="AR197" s="332"/>
      <c r="AS197" s="331"/>
      <c r="AT197" s="332"/>
      <c r="AU197" s="331"/>
      <c r="AV197" s="333"/>
      <c r="AW197" s="334"/>
      <c r="AX197" s="332"/>
      <c r="AY197" s="331"/>
      <c r="AZ197" s="332"/>
      <c r="BA197" s="335"/>
      <c r="BB197" s="332"/>
      <c r="BC197" s="331"/>
      <c r="BD197" s="332"/>
      <c r="BE197" s="331"/>
      <c r="BF197" s="340"/>
      <c r="BG197" s="334"/>
      <c r="BH197" s="320"/>
      <c r="BI197" s="320"/>
      <c r="BJ197" s="333"/>
      <c r="BK197" s="334"/>
      <c r="BL197" s="332"/>
      <c r="BM197" s="331"/>
      <c r="BN197" s="332"/>
      <c r="BO197" s="331"/>
      <c r="BP197" s="332"/>
      <c r="BQ197" s="331"/>
      <c r="BR197" s="332"/>
      <c r="BS197" s="331"/>
      <c r="BT197" s="332"/>
      <c r="BU197" s="331"/>
      <c r="BV197" s="332"/>
      <c r="BW197" s="331"/>
      <c r="BX197" s="320"/>
      <c r="BY197" s="320"/>
      <c r="BZ197" s="333"/>
      <c r="CA197" s="334"/>
      <c r="CB197" s="333"/>
      <c r="CC197" s="334"/>
      <c r="CD197" s="332"/>
      <c r="CE197" s="331"/>
      <c r="CF197" s="333"/>
      <c r="CG197" s="334"/>
      <c r="CH197" s="337"/>
      <c r="CI197" s="338"/>
      <c r="CJ197" s="332"/>
      <c r="CK197" s="331"/>
      <c r="CL197" s="332"/>
      <c r="CM197" s="331"/>
      <c r="CN197" s="332"/>
      <c r="CO197" s="331"/>
      <c r="CP197" s="332"/>
      <c r="CQ197" s="331"/>
      <c r="CR197" s="331"/>
      <c r="CS197" s="334"/>
      <c r="CT197" s="333"/>
      <c r="CU197" s="334"/>
      <c r="CV197" s="332"/>
      <c r="CW197" s="331"/>
      <c r="CX197" s="333"/>
      <c r="CY197" s="334"/>
      <c r="CZ197" s="332"/>
      <c r="DA197" s="331"/>
      <c r="DB197" s="320"/>
      <c r="DC197" s="320"/>
      <c r="DD197" s="333"/>
      <c r="DE197" s="334"/>
      <c r="DF197" s="332"/>
      <c r="DG197" s="331"/>
      <c r="DH197" s="333"/>
      <c r="DI197" s="334"/>
      <c r="DJ197" s="333"/>
      <c r="DK197" s="334"/>
      <c r="DL197" s="333"/>
      <c r="DM197" s="334"/>
      <c r="DN197" s="332"/>
      <c r="DO197" s="331"/>
      <c r="DP197" s="333"/>
      <c r="DQ197" s="334"/>
      <c r="DR197" s="332"/>
      <c r="DS197" s="331"/>
      <c r="DT197" s="333"/>
      <c r="DU197" s="334"/>
      <c r="DV197" s="320"/>
      <c r="DW197" s="320"/>
      <c r="DX197" s="333"/>
      <c r="DY197" s="334"/>
      <c r="DZ197" s="333"/>
      <c r="EA197" s="334"/>
      <c r="EB197" s="332"/>
      <c r="EC197" s="331"/>
      <c r="ED197" s="332"/>
      <c r="EE197" s="331"/>
      <c r="EF197" s="332"/>
      <c r="EG197" s="331"/>
      <c r="EH197" s="332"/>
      <c r="EI197" s="331"/>
      <c r="EJ197" s="332"/>
      <c r="EK197" s="331"/>
      <c r="EL197" s="332"/>
      <c r="EM197" s="331"/>
      <c r="EN197" s="332"/>
      <c r="EO197" s="331"/>
      <c r="EP197" s="332"/>
      <c r="EQ197" s="331"/>
      <c r="ER197" s="320"/>
      <c r="ES197" s="320"/>
      <c r="ET197" s="320"/>
      <c r="EU197" s="320"/>
      <c r="EV197" s="339"/>
      <c r="EW197" s="339"/>
      <c r="EX197" s="339"/>
      <c r="FA197" s="331"/>
    </row>
    <row r="198" spans="1:157" s="327" customFormat="1" ht="24">
      <c r="A198" s="328">
        <v>85</v>
      </c>
      <c r="B198" s="329" t="s">
        <v>190</v>
      </c>
      <c r="C198" s="330" t="s">
        <v>141</v>
      </c>
      <c r="D198" s="330">
        <v>2400</v>
      </c>
      <c r="E198" s="241"/>
      <c r="F198" s="241"/>
      <c r="G198" s="240">
        <f t="shared" si="72"/>
        <v>0</v>
      </c>
      <c r="H198" s="241"/>
      <c r="I198" s="241"/>
      <c r="J198" s="240">
        <f t="shared" si="74"/>
        <v>0</v>
      </c>
      <c r="K198" s="240">
        <f t="shared" si="78"/>
        <v>0</v>
      </c>
      <c r="L198" s="240">
        <f t="shared" si="78"/>
        <v>0</v>
      </c>
      <c r="M198" s="240">
        <f t="shared" si="75"/>
        <v>0</v>
      </c>
      <c r="N198" s="241"/>
      <c r="O198" s="241"/>
      <c r="P198" s="240">
        <f t="shared" si="73"/>
        <v>0</v>
      </c>
      <c r="Q198" s="241"/>
      <c r="R198" s="241"/>
      <c r="S198" s="240">
        <f t="shared" si="76"/>
        <v>0</v>
      </c>
      <c r="T198" s="241"/>
      <c r="U198" s="241"/>
      <c r="V198" s="240">
        <f t="shared" si="77"/>
        <v>0</v>
      </c>
      <c r="W198" s="331"/>
      <c r="X198" s="332"/>
      <c r="Y198" s="331"/>
      <c r="Z198" s="332"/>
      <c r="AA198" s="331"/>
      <c r="AB198" s="320"/>
      <c r="AC198" s="321"/>
      <c r="AD198" s="332"/>
      <c r="AE198" s="331"/>
      <c r="AF198" s="332"/>
      <c r="AG198" s="331"/>
      <c r="AH198" s="332"/>
      <c r="AI198" s="331"/>
      <c r="AJ198" s="332"/>
      <c r="AK198" s="331"/>
      <c r="AL198" s="333"/>
      <c r="AM198" s="334"/>
      <c r="AN198" s="332"/>
      <c r="AO198" s="331"/>
      <c r="AP198" s="332"/>
      <c r="AQ198" s="331"/>
      <c r="AR198" s="332"/>
      <c r="AS198" s="331"/>
      <c r="AT198" s="332"/>
      <c r="AU198" s="331"/>
      <c r="AV198" s="333"/>
      <c r="AW198" s="334"/>
      <c r="AX198" s="332"/>
      <c r="AY198" s="331"/>
      <c r="AZ198" s="332"/>
      <c r="BA198" s="335"/>
      <c r="BB198" s="332"/>
      <c r="BC198" s="331"/>
      <c r="BD198" s="332"/>
      <c r="BE198" s="331"/>
      <c r="BF198" s="340"/>
      <c r="BG198" s="334"/>
      <c r="BH198" s="320"/>
      <c r="BI198" s="320"/>
      <c r="BJ198" s="333"/>
      <c r="BK198" s="334"/>
      <c r="BL198" s="332"/>
      <c r="BM198" s="331"/>
      <c r="BN198" s="332"/>
      <c r="BO198" s="331"/>
      <c r="BP198" s="332"/>
      <c r="BQ198" s="331"/>
      <c r="BR198" s="332"/>
      <c r="BS198" s="331"/>
      <c r="BT198" s="332"/>
      <c r="BU198" s="331"/>
      <c r="BV198" s="332"/>
      <c r="BW198" s="331"/>
      <c r="BX198" s="320"/>
      <c r="BY198" s="320"/>
      <c r="BZ198" s="333"/>
      <c r="CA198" s="334"/>
      <c r="CB198" s="333"/>
      <c r="CC198" s="334"/>
      <c r="CD198" s="332"/>
      <c r="CE198" s="331"/>
      <c r="CF198" s="333"/>
      <c r="CG198" s="334"/>
      <c r="CH198" s="337"/>
      <c r="CI198" s="338"/>
      <c r="CJ198" s="332"/>
      <c r="CK198" s="331"/>
      <c r="CL198" s="332"/>
      <c r="CM198" s="331"/>
      <c r="CN198" s="332"/>
      <c r="CO198" s="331"/>
      <c r="CP198" s="332"/>
      <c r="CQ198" s="331"/>
      <c r="CR198" s="331"/>
      <c r="CS198" s="334"/>
      <c r="CT198" s="333"/>
      <c r="CU198" s="334"/>
      <c r="CV198" s="332"/>
      <c r="CW198" s="331"/>
      <c r="CX198" s="333"/>
      <c r="CY198" s="334"/>
      <c r="CZ198" s="332"/>
      <c r="DA198" s="331"/>
      <c r="DB198" s="320"/>
      <c r="DC198" s="320"/>
      <c r="DD198" s="333"/>
      <c r="DE198" s="334"/>
      <c r="DF198" s="332"/>
      <c r="DG198" s="331"/>
      <c r="DH198" s="333"/>
      <c r="DI198" s="334"/>
      <c r="DJ198" s="333"/>
      <c r="DK198" s="334"/>
      <c r="DL198" s="333"/>
      <c r="DM198" s="334"/>
      <c r="DN198" s="332"/>
      <c r="DO198" s="331"/>
      <c r="DP198" s="333"/>
      <c r="DQ198" s="334"/>
      <c r="DR198" s="332"/>
      <c r="DS198" s="331"/>
      <c r="DT198" s="333"/>
      <c r="DU198" s="334"/>
      <c r="DV198" s="320"/>
      <c r="DW198" s="320"/>
      <c r="DX198" s="333"/>
      <c r="DY198" s="334"/>
      <c r="DZ198" s="333"/>
      <c r="EA198" s="334"/>
      <c r="EB198" s="332"/>
      <c r="EC198" s="331"/>
      <c r="ED198" s="332"/>
      <c r="EE198" s="331"/>
      <c r="EF198" s="332"/>
      <c r="EG198" s="331"/>
      <c r="EH198" s="332"/>
      <c r="EI198" s="331"/>
      <c r="EJ198" s="332"/>
      <c r="EK198" s="331"/>
      <c r="EL198" s="332"/>
      <c r="EM198" s="331"/>
      <c r="EN198" s="332"/>
      <c r="EO198" s="331"/>
      <c r="EP198" s="332"/>
      <c r="EQ198" s="331"/>
      <c r="ER198" s="320"/>
      <c r="ES198" s="320"/>
      <c r="ET198" s="320"/>
      <c r="EU198" s="320"/>
      <c r="EV198" s="339"/>
      <c r="EW198" s="339"/>
      <c r="EX198" s="339"/>
      <c r="FA198" s="331"/>
    </row>
    <row r="199" spans="1:157" s="327" customFormat="1" ht="24">
      <c r="A199" s="317">
        <v>86</v>
      </c>
      <c r="B199" s="329" t="s">
        <v>196</v>
      </c>
      <c r="C199" s="330" t="s">
        <v>141</v>
      </c>
      <c r="D199" s="330">
        <v>2400</v>
      </c>
      <c r="E199" s="241"/>
      <c r="F199" s="241"/>
      <c r="G199" s="240">
        <f t="shared" si="72"/>
        <v>0</v>
      </c>
      <c r="H199" s="241"/>
      <c r="I199" s="241"/>
      <c r="J199" s="240">
        <f t="shared" si="74"/>
        <v>0</v>
      </c>
      <c r="K199" s="240">
        <f t="shared" si="78"/>
        <v>0</v>
      </c>
      <c r="L199" s="240">
        <f t="shared" si="78"/>
        <v>0</v>
      </c>
      <c r="M199" s="240">
        <f t="shared" si="75"/>
        <v>0</v>
      </c>
      <c r="N199" s="241"/>
      <c r="O199" s="241"/>
      <c r="P199" s="240">
        <f t="shared" si="73"/>
        <v>0</v>
      </c>
      <c r="Q199" s="241"/>
      <c r="R199" s="241"/>
      <c r="S199" s="240">
        <f t="shared" si="76"/>
        <v>0</v>
      </c>
      <c r="T199" s="241"/>
      <c r="U199" s="241"/>
      <c r="V199" s="240">
        <f t="shared" si="77"/>
        <v>0</v>
      </c>
      <c r="W199" s="331"/>
      <c r="X199" s="332"/>
      <c r="Y199" s="331"/>
      <c r="Z199" s="332"/>
      <c r="AA199" s="331"/>
      <c r="AB199" s="320"/>
      <c r="AC199" s="321"/>
      <c r="AD199" s="332"/>
      <c r="AE199" s="331"/>
      <c r="AF199" s="332"/>
      <c r="AG199" s="331"/>
      <c r="AH199" s="332"/>
      <c r="AI199" s="331"/>
      <c r="AJ199" s="332"/>
      <c r="AK199" s="331"/>
      <c r="AL199" s="333"/>
      <c r="AM199" s="334"/>
      <c r="AN199" s="332"/>
      <c r="AO199" s="331"/>
      <c r="AP199" s="332"/>
      <c r="AQ199" s="331"/>
      <c r="AR199" s="332"/>
      <c r="AS199" s="331"/>
      <c r="AT199" s="332"/>
      <c r="AU199" s="331"/>
      <c r="AV199" s="333"/>
      <c r="AW199" s="334"/>
      <c r="AX199" s="332"/>
      <c r="AY199" s="331"/>
      <c r="AZ199" s="332"/>
      <c r="BA199" s="335"/>
      <c r="BB199" s="332"/>
      <c r="BC199" s="331"/>
      <c r="BD199" s="332"/>
      <c r="BE199" s="331"/>
      <c r="BF199" s="340"/>
      <c r="BG199" s="334"/>
      <c r="BH199" s="320"/>
      <c r="BI199" s="320"/>
      <c r="BJ199" s="333"/>
      <c r="BK199" s="334"/>
      <c r="BL199" s="332"/>
      <c r="BM199" s="331"/>
      <c r="BN199" s="332"/>
      <c r="BO199" s="331"/>
      <c r="BP199" s="332"/>
      <c r="BQ199" s="331"/>
      <c r="BR199" s="332"/>
      <c r="BS199" s="331"/>
      <c r="BT199" s="332"/>
      <c r="BU199" s="331"/>
      <c r="BV199" s="332"/>
      <c r="BW199" s="331"/>
      <c r="BX199" s="320"/>
      <c r="BY199" s="320"/>
      <c r="BZ199" s="333"/>
      <c r="CA199" s="334"/>
      <c r="CB199" s="333"/>
      <c r="CC199" s="334"/>
      <c r="CD199" s="332"/>
      <c r="CE199" s="331"/>
      <c r="CF199" s="333"/>
      <c r="CG199" s="334"/>
      <c r="CH199" s="337"/>
      <c r="CI199" s="338"/>
      <c r="CJ199" s="332"/>
      <c r="CK199" s="331"/>
      <c r="CL199" s="332"/>
      <c r="CM199" s="331"/>
      <c r="CN199" s="332"/>
      <c r="CO199" s="331"/>
      <c r="CP199" s="332"/>
      <c r="CQ199" s="331"/>
      <c r="CR199" s="331"/>
      <c r="CS199" s="334"/>
      <c r="CT199" s="333"/>
      <c r="CU199" s="334"/>
      <c r="CV199" s="332"/>
      <c r="CW199" s="331"/>
      <c r="CX199" s="332"/>
      <c r="CY199" s="331"/>
      <c r="CZ199" s="332"/>
      <c r="DA199" s="331"/>
      <c r="DB199" s="320"/>
      <c r="DC199" s="320"/>
      <c r="DD199" s="333"/>
      <c r="DE199" s="334"/>
      <c r="DF199" s="332"/>
      <c r="DG199" s="331"/>
      <c r="DH199" s="333"/>
      <c r="DI199" s="334"/>
      <c r="DJ199" s="333"/>
      <c r="DK199" s="334"/>
      <c r="DL199" s="333"/>
      <c r="DM199" s="334"/>
      <c r="DN199" s="332"/>
      <c r="DO199" s="331"/>
      <c r="DP199" s="332"/>
      <c r="DQ199" s="331"/>
      <c r="DR199" s="332"/>
      <c r="DS199" s="331"/>
      <c r="DT199" s="333"/>
      <c r="DU199" s="334"/>
      <c r="DV199" s="320"/>
      <c r="DW199" s="320"/>
      <c r="DX199" s="333"/>
      <c r="DY199" s="334"/>
      <c r="DZ199" s="333"/>
      <c r="EA199" s="334"/>
      <c r="EB199" s="332"/>
      <c r="EC199" s="331"/>
      <c r="ED199" s="332"/>
      <c r="EE199" s="331"/>
      <c r="EF199" s="332"/>
      <c r="EG199" s="331"/>
      <c r="EH199" s="332"/>
      <c r="EI199" s="331"/>
      <c r="EJ199" s="332"/>
      <c r="EK199" s="331"/>
      <c r="EL199" s="332"/>
      <c r="EM199" s="331"/>
      <c r="EN199" s="332"/>
      <c r="EO199" s="331"/>
      <c r="EP199" s="332"/>
      <c r="EQ199" s="331"/>
      <c r="ER199" s="320"/>
      <c r="ES199" s="320"/>
      <c r="ET199" s="320"/>
      <c r="EU199" s="320"/>
      <c r="EV199" s="339"/>
      <c r="EW199" s="339"/>
      <c r="EX199" s="339"/>
      <c r="FA199" s="331"/>
    </row>
    <row r="200" spans="1:157" s="327" customFormat="1" ht="24">
      <c r="A200" s="328">
        <v>87</v>
      </c>
      <c r="B200" s="329" t="s">
        <v>197</v>
      </c>
      <c r="C200" s="330" t="s">
        <v>141</v>
      </c>
      <c r="D200" s="330">
        <v>2400</v>
      </c>
      <c r="E200" s="241"/>
      <c r="F200" s="241"/>
      <c r="G200" s="240">
        <f t="shared" si="72"/>
        <v>0</v>
      </c>
      <c r="H200" s="241"/>
      <c r="I200" s="241"/>
      <c r="J200" s="240">
        <f t="shared" si="74"/>
        <v>0</v>
      </c>
      <c r="K200" s="240">
        <f t="shared" si="78"/>
        <v>0</v>
      </c>
      <c r="L200" s="240">
        <f t="shared" si="78"/>
        <v>0</v>
      </c>
      <c r="M200" s="240">
        <f t="shared" si="75"/>
        <v>0</v>
      </c>
      <c r="N200" s="241"/>
      <c r="O200" s="241"/>
      <c r="P200" s="240">
        <f t="shared" si="73"/>
        <v>0</v>
      </c>
      <c r="Q200" s="241"/>
      <c r="R200" s="241"/>
      <c r="S200" s="240">
        <f t="shared" si="76"/>
        <v>0</v>
      </c>
      <c r="T200" s="241"/>
      <c r="U200" s="241"/>
      <c r="V200" s="240">
        <f t="shared" si="77"/>
        <v>0</v>
      </c>
      <c r="W200" s="331"/>
      <c r="X200" s="332"/>
      <c r="Y200" s="331"/>
      <c r="Z200" s="332"/>
      <c r="AA200" s="331"/>
      <c r="AB200" s="320"/>
      <c r="AC200" s="321"/>
      <c r="AD200" s="332"/>
      <c r="AE200" s="331"/>
      <c r="AF200" s="332"/>
      <c r="AG200" s="331"/>
      <c r="AH200" s="332"/>
      <c r="AI200" s="331"/>
      <c r="AJ200" s="332"/>
      <c r="AK200" s="331"/>
      <c r="AL200" s="333"/>
      <c r="AM200" s="334"/>
      <c r="AN200" s="332"/>
      <c r="AO200" s="331"/>
      <c r="AP200" s="332"/>
      <c r="AQ200" s="331"/>
      <c r="AR200" s="332"/>
      <c r="AS200" s="331"/>
      <c r="AT200" s="332"/>
      <c r="AU200" s="331"/>
      <c r="AV200" s="333"/>
      <c r="AW200" s="334"/>
      <c r="AX200" s="332"/>
      <c r="AY200" s="331"/>
      <c r="AZ200" s="332"/>
      <c r="BA200" s="335"/>
      <c r="BB200" s="332"/>
      <c r="BC200" s="331"/>
      <c r="BD200" s="332"/>
      <c r="BE200" s="331"/>
      <c r="BF200" s="340"/>
      <c r="BG200" s="334"/>
      <c r="BH200" s="320"/>
      <c r="BI200" s="320"/>
      <c r="BJ200" s="333"/>
      <c r="BK200" s="334"/>
      <c r="BL200" s="332"/>
      <c r="BM200" s="331"/>
      <c r="BN200" s="332"/>
      <c r="BO200" s="331"/>
      <c r="BP200" s="332"/>
      <c r="BQ200" s="331"/>
      <c r="BR200" s="332"/>
      <c r="BS200" s="331"/>
      <c r="BT200" s="332"/>
      <c r="BU200" s="331"/>
      <c r="BV200" s="332"/>
      <c r="BW200" s="331"/>
      <c r="BX200" s="320"/>
      <c r="BY200" s="320"/>
      <c r="BZ200" s="333"/>
      <c r="CA200" s="334"/>
      <c r="CB200" s="333"/>
      <c r="CC200" s="334"/>
      <c r="CD200" s="332"/>
      <c r="CE200" s="331"/>
      <c r="CF200" s="333"/>
      <c r="CG200" s="334"/>
      <c r="CH200" s="337"/>
      <c r="CI200" s="338"/>
      <c r="CJ200" s="332"/>
      <c r="CK200" s="331"/>
      <c r="CL200" s="332"/>
      <c r="CM200" s="331"/>
      <c r="CN200" s="332"/>
      <c r="CO200" s="331"/>
      <c r="CP200" s="332"/>
      <c r="CQ200" s="331"/>
      <c r="CR200" s="331"/>
      <c r="CS200" s="334"/>
      <c r="CT200" s="333"/>
      <c r="CU200" s="334"/>
      <c r="CV200" s="332"/>
      <c r="CW200" s="331"/>
      <c r="CX200" s="333"/>
      <c r="CY200" s="334"/>
      <c r="CZ200" s="332"/>
      <c r="DA200" s="331"/>
      <c r="DB200" s="320"/>
      <c r="DC200" s="320"/>
      <c r="DD200" s="333"/>
      <c r="DE200" s="334"/>
      <c r="DF200" s="332"/>
      <c r="DG200" s="331"/>
      <c r="DH200" s="333"/>
      <c r="DI200" s="334"/>
      <c r="DJ200" s="333"/>
      <c r="DK200" s="334"/>
      <c r="DL200" s="333"/>
      <c r="DM200" s="334"/>
      <c r="DN200" s="332"/>
      <c r="DO200" s="331"/>
      <c r="DP200" s="333"/>
      <c r="DQ200" s="334"/>
      <c r="DR200" s="332"/>
      <c r="DS200" s="331"/>
      <c r="DT200" s="333"/>
      <c r="DU200" s="334"/>
      <c r="DV200" s="320"/>
      <c r="DW200" s="320"/>
      <c r="DX200" s="333"/>
      <c r="DY200" s="334"/>
      <c r="DZ200" s="333"/>
      <c r="EA200" s="334"/>
      <c r="EB200" s="332"/>
      <c r="EC200" s="331"/>
      <c r="ED200" s="332"/>
      <c r="EE200" s="331"/>
      <c r="EF200" s="332"/>
      <c r="EG200" s="331"/>
      <c r="EH200" s="332"/>
      <c r="EI200" s="331"/>
      <c r="EJ200" s="332"/>
      <c r="EK200" s="331"/>
      <c r="EL200" s="332"/>
      <c r="EM200" s="331"/>
      <c r="EN200" s="332"/>
      <c r="EO200" s="331"/>
      <c r="EP200" s="332"/>
      <c r="EQ200" s="331"/>
      <c r="ER200" s="320"/>
      <c r="ES200" s="320"/>
      <c r="ET200" s="320"/>
      <c r="EU200" s="320"/>
      <c r="EV200" s="339"/>
      <c r="EW200" s="339"/>
      <c r="EX200" s="339"/>
      <c r="FA200" s="331"/>
    </row>
    <row r="201" spans="1:157" s="327" customFormat="1" ht="44">
      <c r="A201" s="317">
        <v>88</v>
      </c>
      <c r="B201" s="329" t="s">
        <v>198</v>
      </c>
      <c r="C201" s="330" t="s">
        <v>141</v>
      </c>
      <c r="D201" s="330">
        <v>2400</v>
      </c>
      <c r="E201" s="241"/>
      <c r="F201" s="241"/>
      <c r="G201" s="240">
        <f t="shared" si="72"/>
        <v>0</v>
      </c>
      <c r="H201" s="241"/>
      <c r="I201" s="241"/>
      <c r="J201" s="240">
        <f t="shared" si="74"/>
        <v>0</v>
      </c>
      <c r="K201" s="240">
        <f t="shared" si="78"/>
        <v>0</v>
      </c>
      <c r="L201" s="240">
        <f t="shared" si="78"/>
        <v>0</v>
      </c>
      <c r="M201" s="240">
        <f t="shared" si="75"/>
        <v>0</v>
      </c>
      <c r="N201" s="241"/>
      <c r="O201" s="241"/>
      <c r="P201" s="240">
        <f t="shared" si="73"/>
        <v>0</v>
      </c>
      <c r="Q201" s="241"/>
      <c r="R201" s="241"/>
      <c r="S201" s="240">
        <f t="shared" si="76"/>
        <v>0</v>
      </c>
      <c r="T201" s="241"/>
      <c r="U201" s="241"/>
      <c r="V201" s="240">
        <f t="shared" si="77"/>
        <v>0</v>
      </c>
      <c r="W201" s="331"/>
      <c r="X201" s="332"/>
      <c r="Y201" s="331"/>
      <c r="Z201" s="332"/>
      <c r="AA201" s="331"/>
      <c r="AB201" s="320"/>
      <c r="AC201" s="321"/>
      <c r="AD201" s="332"/>
      <c r="AE201" s="331"/>
      <c r="AF201" s="332"/>
      <c r="AG201" s="331"/>
      <c r="AH201" s="332"/>
      <c r="AI201" s="331"/>
      <c r="AJ201" s="341"/>
      <c r="AK201" s="342"/>
      <c r="AL201" s="333"/>
      <c r="AM201" s="334"/>
      <c r="AN201" s="332"/>
      <c r="AO201" s="331"/>
      <c r="AP201" s="332"/>
      <c r="AQ201" s="331"/>
      <c r="AR201" s="332"/>
      <c r="AS201" s="331"/>
      <c r="AT201" s="332"/>
      <c r="AU201" s="331"/>
      <c r="AV201" s="333"/>
      <c r="AW201" s="334"/>
      <c r="AX201" s="332"/>
      <c r="AY201" s="331"/>
      <c r="AZ201" s="332"/>
      <c r="BA201" s="335"/>
      <c r="BB201" s="332"/>
      <c r="BC201" s="331"/>
      <c r="BD201" s="332"/>
      <c r="BE201" s="331"/>
      <c r="BF201" s="340"/>
      <c r="BG201" s="334"/>
      <c r="BH201" s="320"/>
      <c r="BI201" s="320"/>
      <c r="BJ201" s="332"/>
      <c r="BK201" s="331"/>
      <c r="BL201" s="332"/>
      <c r="BM201" s="331"/>
      <c r="BN201" s="332"/>
      <c r="BO201" s="331"/>
      <c r="BP201" s="332"/>
      <c r="BQ201" s="331"/>
      <c r="BR201" s="332"/>
      <c r="BS201" s="331"/>
      <c r="BT201" s="332"/>
      <c r="BU201" s="331"/>
      <c r="BV201" s="332"/>
      <c r="BW201" s="331"/>
      <c r="BX201" s="320"/>
      <c r="BY201" s="320"/>
      <c r="BZ201" s="332"/>
      <c r="CA201" s="331"/>
      <c r="CB201" s="332"/>
      <c r="CC201" s="331"/>
      <c r="CD201" s="332"/>
      <c r="CE201" s="331"/>
      <c r="CF201" s="332"/>
      <c r="CG201" s="331"/>
      <c r="CH201" s="337"/>
      <c r="CI201" s="338"/>
      <c r="CJ201" s="332"/>
      <c r="CK201" s="331"/>
      <c r="CL201" s="333"/>
      <c r="CM201" s="334"/>
      <c r="CN201" s="332"/>
      <c r="CO201" s="331"/>
      <c r="CP201" s="332"/>
      <c r="CQ201" s="331"/>
      <c r="CR201" s="331"/>
      <c r="CS201" s="334"/>
      <c r="CT201" s="333"/>
      <c r="CU201" s="334"/>
      <c r="CV201" s="332"/>
      <c r="CW201" s="331"/>
      <c r="CX201" s="332"/>
      <c r="CY201" s="331"/>
      <c r="CZ201" s="332"/>
      <c r="DA201" s="331"/>
      <c r="DB201" s="320"/>
      <c r="DC201" s="320"/>
      <c r="DD201" s="333"/>
      <c r="DE201" s="334"/>
      <c r="DF201" s="332"/>
      <c r="DG201" s="331"/>
      <c r="DH201" s="333"/>
      <c r="DI201" s="334"/>
      <c r="DJ201" s="333"/>
      <c r="DK201" s="334"/>
      <c r="DL201" s="333"/>
      <c r="DM201" s="334"/>
      <c r="DN201" s="332"/>
      <c r="DO201" s="331"/>
      <c r="DP201" s="332"/>
      <c r="DQ201" s="331"/>
      <c r="DR201" s="332"/>
      <c r="DS201" s="331"/>
      <c r="DT201" s="332"/>
      <c r="DU201" s="331"/>
      <c r="DV201" s="320"/>
      <c r="DW201" s="320"/>
      <c r="DX201" s="333"/>
      <c r="DY201" s="334"/>
      <c r="DZ201" s="333"/>
      <c r="EA201" s="334"/>
      <c r="EB201" s="332"/>
      <c r="EC201" s="331"/>
      <c r="ED201" s="332"/>
      <c r="EE201" s="331"/>
      <c r="EF201" s="332"/>
      <c r="EG201" s="331"/>
      <c r="EH201" s="332"/>
      <c r="EI201" s="331"/>
      <c r="EJ201" s="332"/>
      <c r="EK201" s="331"/>
      <c r="EL201" s="332"/>
      <c r="EM201" s="331"/>
      <c r="EN201" s="332"/>
      <c r="EO201" s="331"/>
      <c r="EP201" s="332"/>
      <c r="EQ201" s="331"/>
      <c r="ER201" s="320"/>
      <c r="ES201" s="320"/>
      <c r="ET201" s="320"/>
      <c r="EU201" s="320"/>
      <c r="EV201" s="339"/>
      <c r="EW201" s="339"/>
      <c r="EX201" s="339"/>
      <c r="FA201" s="331"/>
    </row>
    <row r="202" spans="1:157" s="327" customFormat="1" ht="24">
      <c r="A202" s="328">
        <v>89</v>
      </c>
      <c r="B202" s="329" t="s">
        <v>199</v>
      </c>
      <c r="C202" s="330" t="s">
        <v>141</v>
      </c>
      <c r="D202" s="330">
        <v>2400</v>
      </c>
      <c r="E202" s="241"/>
      <c r="F202" s="241"/>
      <c r="G202" s="240">
        <f t="shared" si="72"/>
        <v>0</v>
      </c>
      <c r="H202" s="241"/>
      <c r="I202" s="241"/>
      <c r="J202" s="240">
        <f t="shared" si="74"/>
        <v>0</v>
      </c>
      <c r="K202" s="240">
        <f t="shared" si="78"/>
        <v>0</v>
      </c>
      <c r="L202" s="240">
        <f t="shared" si="78"/>
        <v>0</v>
      </c>
      <c r="M202" s="240">
        <f t="shared" si="75"/>
        <v>0</v>
      </c>
      <c r="N202" s="241"/>
      <c r="O202" s="241"/>
      <c r="P202" s="240">
        <f t="shared" si="73"/>
        <v>0</v>
      </c>
      <c r="Q202" s="241"/>
      <c r="R202" s="241"/>
      <c r="S202" s="240">
        <f t="shared" si="76"/>
        <v>0</v>
      </c>
      <c r="T202" s="241"/>
      <c r="U202" s="241"/>
      <c r="V202" s="240">
        <f t="shared" si="77"/>
        <v>0</v>
      </c>
      <c r="W202" s="331"/>
      <c r="X202" s="332"/>
      <c r="Y202" s="331"/>
      <c r="Z202" s="332"/>
      <c r="AA202" s="331"/>
      <c r="AB202" s="320"/>
      <c r="AC202" s="321"/>
      <c r="AD202" s="332"/>
      <c r="AE202" s="331"/>
      <c r="AF202" s="332"/>
      <c r="AG202" s="331"/>
      <c r="AH202" s="332"/>
      <c r="AI202" s="331"/>
      <c r="AJ202" s="332"/>
      <c r="AK202" s="331"/>
      <c r="AL202" s="333"/>
      <c r="AM202" s="334"/>
      <c r="AN202" s="332"/>
      <c r="AO202" s="331"/>
      <c r="AP202" s="332"/>
      <c r="AQ202" s="331"/>
      <c r="AR202" s="332"/>
      <c r="AS202" s="331"/>
      <c r="AT202" s="332"/>
      <c r="AU202" s="331"/>
      <c r="AV202" s="333"/>
      <c r="AW202" s="334"/>
      <c r="AX202" s="332"/>
      <c r="AY202" s="331"/>
      <c r="AZ202" s="332"/>
      <c r="BA202" s="335"/>
      <c r="BB202" s="332"/>
      <c r="BC202" s="331"/>
      <c r="BD202" s="332"/>
      <c r="BE202" s="331"/>
      <c r="BF202" s="340"/>
      <c r="BG202" s="334"/>
      <c r="BH202" s="320"/>
      <c r="BI202" s="320"/>
      <c r="BJ202" s="333"/>
      <c r="BK202" s="334"/>
      <c r="BL202" s="332"/>
      <c r="BM202" s="331"/>
      <c r="BN202" s="332"/>
      <c r="BO202" s="331"/>
      <c r="BP202" s="332"/>
      <c r="BQ202" s="331"/>
      <c r="BR202" s="332"/>
      <c r="BS202" s="331"/>
      <c r="BT202" s="332"/>
      <c r="BU202" s="331"/>
      <c r="BV202" s="332"/>
      <c r="BW202" s="331"/>
      <c r="BX202" s="320"/>
      <c r="BY202" s="320"/>
      <c r="BZ202" s="333"/>
      <c r="CA202" s="334"/>
      <c r="CB202" s="333"/>
      <c r="CC202" s="334"/>
      <c r="CD202" s="332"/>
      <c r="CE202" s="331"/>
      <c r="CF202" s="333"/>
      <c r="CG202" s="334"/>
      <c r="CH202" s="337"/>
      <c r="CI202" s="338"/>
      <c r="CJ202" s="332"/>
      <c r="CK202" s="331"/>
      <c r="CL202" s="332"/>
      <c r="CM202" s="331"/>
      <c r="CN202" s="332"/>
      <c r="CO202" s="331"/>
      <c r="CP202" s="332"/>
      <c r="CQ202" s="331"/>
      <c r="CR202" s="331"/>
      <c r="CS202" s="334"/>
      <c r="CT202" s="333"/>
      <c r="CU202" s="334"/>
      <c r="CV202" s="332"/>
      <c r="CW202" s="331"/>
      <c r="CX202" s="333"/>
      <c r="CY202" s="334"/>
      <c r="CZ202" s="332"/>
      <c r="DA202" s="331"/>
      <c r="DB202" s="320"/>
      <c r="DC202" s="320"/>
      <c r="DD202" s="333"/>
      <c r="DE202" s="334"/>
      <c r="DF202" s="332"/>
      <c r="DG202" s="331"/>
      <c r="DH202" s="333"/>
      <c r="DI202" s="334"/>
      <c r="DJ202" s="333"/>
      <c r="DK202" s="334"/>
      <c r="DL202" s="333"/>
      <c r="DM202" s="334"/>
      <c r="DN202" s="332"/>
      <c r="DO202" s="331"/>
      <c r="DP202" s="333"/>
      <c r="DQ202" s="334"/>
      <c r="DR202" s="332"/>
      <c r="DS202" s="331"/>
      <c r="DT202" s="333"/>
      <c r="DU202" s="334"/>
      <c r="DV202" s="320"/>
      <c r="DW202" s="320"/>
      <c r="DX202" s="333"/>
      <c r="DY202" s="334"/>
      <c r="DZ202" s="333"/>
      <c r="EA202" s="334"/>
      <c r="EB202" s="332"/>
      <c r="EC202" s="331"/>
      <c r="ED202" s="332"/>
      <c r="EE202" s="331"/>
      <c r="EF202" s="332"/>
      <c r="EG202" s="331"/>
      <c r="EH202" s="332"/>
      <c r="EI202" s="331"/>
      <c r="EJ202" s="332"/>
      <c r="EK202" s="331"/>
      <c r="EL202" s="332"/>
      <c r="EM202" s="331"/>
      <c r="EN202" s="332"/>
      <c r="EO202" s="331"/>
      <c r="EP202" s="332"/>
      <c r="EQ202" s="331"/>
      <c r="ER202" s="320"/>
      <c r="ES202" s="320"/>
      <c r="ET202" s="320"/>
      <c r="EU202" s="320"/>
      <c r="EV202" s="339"/>
      <c r="EW202" s="339"/>
      <c r="EX202" s="339"/>
      <c r="FA202" s="331"/>
    </row>
    <row r="203" spans="1:157" s="327" customFormat="1" ht="24">
      <c r="A203" s="317">
        <v>90</v>
      </c>
      <c r="B203" s="329" t="s">
        <v>200</v>
      </c>
      <c r="C203" s="330" t="s">
        <v>141</v>
      </c>
      <c r="D203" s="330">
        <v>2400</v>
      </c>
      <c r="E203" s="241"/>
      <c r="F203" s="241"/>
      <c r="G203" s="240">
        <f t="shared" si="72"/>
        <v>0</v>
      </c>
      <c r="H203" s="241"/>
      <c r="I203" s="241"/>
      <c r="J203" s="240">
        <f t="shared" si="74"/>
        <v>0</v>
      </c>
      <c r="K203" s="240">
        <f t="shared" si="78"/>
        <v>0</v>
      </c>
      <c r="L203" s="240">
        <f t="shared" si="78"/>
        <v>0</v>
      </c>
      <c r="M203" s="240">
        <f t="shared" si="75"/>
        <v>0</v>
      </c>
      <c r="N203" s="241"/>
      <c r="O203" s="241"/>
      <c r="P203" s="240">
        <f t="shared" si="73"/>
        <v>0</v>
      </c>
      <c r="Q203" s="241"/>
      <c r="R203" s="241"/>
      <c r="S203" s="240">
        <f t="shared" si="76"/>
        <v>0</v>
      </c>
      <c r="T203" s="241"/>
      <c r="U203" s="241"/>
      <c r="V203" s="240">
        <f t="shared" si="77"/>
        <v>0</v>
      </c>
      <c r="W203" s="331"/>
      <c r="X203" s="332"/>
      <c r="Y203" s="331"/>
      <c r="Z203" s="332"/>
      <c r="AA203" s="331"/>
      <c r="AB203" s="320"/>
      <c r="AC203" s="321"/>
      <c r="AD203" s="332"/>
      <c r="AE203" s="331"/>
      <c r="AF203" s="332"/>
      <c r="AG203" s="331"/>
      <c r="AH203" s="332"/>
      <c r="AI203" s="331"/>
      <c r="AJ203" s="332"/>
      <c r="AK203" s="331"/>
      <c r="AL203" s="333"/>
      <c r="AM203" s="334"/>
      <c r="AN203" s="332"/>
      <c r="AO203" s="331"/>
      <c r="AP203" s="332"/>
      <c r="AQ203" s="331"/>
      <c r="AR203" s="332"/>
      <c r="AS203" s="331"/>
      <c r="AT203" s="332"/>
      <c r="AU203" s="331"/>
      <c r="AV203" s="333"/>
      <c r="AW203" s="334"/>
      <c r="AX203" s="332"/>
      <c r="AY203" s="331"/>
      <c r="AZ203" s="332"/>
      <c r="BA203" s="335"/>
      <c r="BB203" s="332"/>
      <c r="BC203" s="331"/>
      <c r="BD203" s="332"/>
      <c r="BE203" s="331"/>
      <c r="BF203" s="340"/>
      <c r="BG203" s="334"/>
      <c r="BH203" s="320"/>
      <c r="BI203" s="320"/>
      <c r="BJ203" s="333"/>
      <c r="BK203" s="334"/>
      <c r="BL203" s="332"/>
      <c r="BM203" s="331"/>
      <c r="BN203" s="332"/>
      <c r="BO203" s="331"/>
      <c r="BP203" s="332"/>
      <c r="BQ203" s="331"/>
      <c r="BR203" s="332"/>
      <c r="BS203" s="331"/>
      <c r="BT203" s="332"/>
      <c r="BU203" s="331"/>
      <c r="BV203" s="332"/>
      <c r="BW203" s="331"/>
      <c r="BX203" s="320"/>
      <c r="BY203" s="320"/>
      <c r="BZ203" s="333"/>
      <c r="CA203" s="334"/>
      <c r="CB203" s="333"/>
      <c r="CC203" s="334"/>
      <c r="CD203" s="332"/>
      <c r="CE203" s="331"/>
      <c r="CF203" s="333"/>
      <c r="CG203" s="334"/>
      <c r="CH203" s="337"/>
      <c r="CI203" s="338"/>
      <c r="CJ203" s="332"/>
      <c r="CK203" s="331"/>
      <c r="CL203" s="332"/>
      <c r="CM203" s="331"/>
      <c r="CN203" s="332"/>
      <c r="CO203" s="331"/>
      <c r="CP203" s="332"/>
      <c r="CQ203" s="331"/>
      <c r="CR203" s="331"/>
      <c r="CS203" s="334"/>
      <c r="CT203" s="333"/>
      <c r="CU203" s="334"/>
      <c r="CV203" s="332"/>
      <c r="CW203" s="331"/>
      <c r="CX203" s="333"/>
      <c r="CY203" s="334"/>
      <c r="CZ203" s="332"/>
      <c r="DA203" s="331"/>
      <c r="DB203" s="320"/>
      <c r="DC203" s="320"/>
      <c r="DD203" s="333"/>
      <c r="DE203" s="334"/>
      <c r="DF203" s="332"/>
      <c r="DG203" s="331"/>
      <c r="DH203" s="333"/>
      <c r="DI203" s="334"/>
      <c r="DJ203" s="333"/>
      <c r="DK203" s="334"/>
      <c r="DL203" s="333"/>
      <c r="DM203" s="334"/>
      <c r="DN203" s="332"/>
      <c r="DO203" s="331"/>
      <c r="DP203" s="333"/>
      <c r="DQ203" s="334"/>
      <c r="DR203" s="332"/>
      <c r="DS203" s="331"/>
      <c r="DT203" s="333"/>
      <c r="DU203" s="334"/>
      <c r="DV203" s="320"/>
      <c r="DW203" s="320"/>
      <c r="DX203" s="333"/>
      <c r="DY203" s="334"/>
      <c r="DZ203" s="333"/>
      <c r="EA203" s="334"/>
      <c r="EB203" s="332"/>
      <c r="EC203" s="331"/>
      <c r="ED203" s="332"/>
      <c r="EE203" s="331"/>
      <c r="EF203" s="332"/>
      <c r="EG203" s="331"/>
      <c r="EH203" s="332"/>
      <c r="EI203" s="331"/>
      <c r="EJ203" s="332"/>
      <c r="EK203" s="331"/>
      <c r="EL203" s="332"/>
      <c r="EM203" s="331"/>
      <c r="EN203" s="332"/>
      <c r="EO203" s="331"/>
      <c r="EP203" s="332"/>
      <c r="EQ203" s="331"/>
      <c r="ER203" s="320"/>
      <c r="ES203" s="320"/>
      <c r="ET203" s="320"/>
      <c r="EU203" s="320"/>
      <c r="EV203" s="339"/>
      <c r="EW203" s="339"/>
      <c r="EX203" s="339"/>
      <c r="FA203" s="331"/>
    </row>
    <row r="204" spans="1:157" s="327" customFormat="1" ht="24">
      <c r="A204" s="328">
        <v>91</v>
      </c>
      <c r="B204" s="329" t="s">
        <v>201</v>
      </c>
      <c r="C204" s="330" t="s">
        <v>141</v>
      </c>
      <c r="D204" s="330">
        <v>2400</v>
      </c>
      <c r="E204" s="241"/>
      <c r="F204" s="241"/>
      <c r="G204" s="240">
        <f t="shared" si="72"/>
        <v>0</v>
      </c>
      <c r="H204" s="241"/>
      <c r="I204" s="241"/>
      <c r="J204" s="240">
        <f t="shared" si="74"/>
        <v>0</v>
      </c>
      <c r="K204" s="240">
        <f t="shared" si="78"/>
        <v>0</v>
      </c>
      <c r="L204" s="240">
        <f t="shared" si="78"/>
        <v>0</v>
      </c>
      <c r="M204" s="240">
        <f t="shared" si="75"/>
        <v>0</v>
      </c>
      <c r="N204" s="241"/>
      <c r="O204" s="241"/>
      <c r="P204" s="240">
        <f t="shared" si="73"/>
        <v>0</v>
      </c>
      <c r="Q204" s="241"/>
      <c r="R204" s="241"/>
      <c r="S204" s="240">
        <f t="shared" si="76"/>
        <v>0</v>
      </c>
      <c r="T204" s="241"/>
      <c r="U204" s="241"/>
      <c r="V204" s="240">
        <f t="shared" si="77"/>
        <v>0</v>
      </c>
      <c r="W204" s="331"/>
      <c r="X204" s="332"/>
      <c r="Y204" s="331"/>
      <c r="Z204" s="332"/>
      <c r="AA204" s="331"/>
      <c r="AB204" s="320"/>
      <c r="AC204" s="321"/>
      <c r="AD204" s="332"/>
      <c r="AE204" s="331"/>
      <c r="AF204" s="332"/>
      <c r="AG204" s="331"/>
      <c r="AH204" s="332"/>
      <c r="AI204" s="331"/>
      <c r="AJ204" s="332"/>
      <c r="AK204" s="331"/>
      <c r="AL204" s="333"/>
      <c r="AM204" s="334"/>
      <c r="AN204" s="332"/>
      <c r="AO204" s="331"/>
      <c r="AP204" s="332"/>
      <c r="AQ204" s="331"/>
      <c r="AR204" s="332"/>
      <c r="AS204" s="331"/>
      <c r="AT204" s="332"/>
      <c r="AU204" s="331"/>
      <c r="AV204" s="333"/>
      <c r="AW204" s="334"/>
      <c r="AX204" s="332"/>
      <c r="AY204" s="331"/>
      <c r="AZ204" s="332"/>
      <c r="BA204" s="335"/>
      <c r="BB204" s="332"/>
      <c r="BC204" s="331"/>
      <c r="BD204" s="332"/>
      <c r="BE204" s="331"/>
      <c r="BF204" s="340"/>
      <c r="BG204" s="334"/>
      <c r="BH204" s="320"/>
      <c r="BI204" s="320"/>
      <c r="BJ204" s="333"/>
      <c r="BK204" s="334"/>
      <c r="BL204" s="332"/>
      <c r="BM204" s="331"/>
      <c r="BN204" s="332"/>
      <c r="BO204" s="331"/>
      <c r="BP204" s="332"/>
      <c r="BQ204" s="331"/>
      <c r="BR204" s="332"/>
      <c r="BS204" s="331"/>
      <c r="BT204" s="332"/>
      <c r="BU204" s="331"/>
      <c r="BV204" s="332"/>
      <c r="BW204" s="331"/>
      <c r="BX204" s="320"/>
      <c r="BY204" s="320"/>
      <c r="BZ204" s="333"/>
      <c r="CA204" s="334"/>
      <c r="CB204" s="333"/>
      <c r="CC204" s="334"/>
      <c r="CD204" s="332"/>
      <c r="CE204" s="331"/>
      <c r="CF204" s="333"/>
      <c r="CG204" s="334"/>
      <c r="CH204" s="337"/>
      <c r="CI204" s="338"/>
      <c r="CJ204" s="332"/>
      <c r="CK204" s="331"/>
      <c r="CL204" s="332"/>
      <c r="CM204" s="331"/>
      <c r="CN204" s="332"/>
      <c r="CO204" s="331"/>
      <c r="CP204" s="332"/>
      <c r="CQ204" s="331"/>
      <c r="CR204" s="331"/>
      <c r="CS204" s="334"/>
      <c r="CT204" s="333"/>
      <c r="CU204" s="334"/>
      <c r="CV204" s="332"/>
      <c r="CW204" s="331"/>
      <c r="CX204" s="333"/>
      <c r="CY204" s="334"/>
      <c r="CZ204" s="332"/>
      <c r="DA204" s="331"/>
      <c r="DB204" s="320"/>
      <c r="DC204" s="320"/>
      <c r="DD204" s="333"/>
      <c r="DE204" s="334"/>
      <c r="DF204" s="332"/>
      <c r="DG204" s="331"/>
      <c r="DH204" s="333"/>
      <c r="DI204" s="334"/>
      <c r="DJ204" s="333"/>
      <c r="DK204" s="334"/>
      <c r="DL204" s="333"/>
      <c r="DM204" s="334"/>
      <c r="DN204" s="332"/>
      <c r="DO204" s="331"/>
      <c r="DP204" s="333"/>
      <c r="DQ204" s="334"/>
      <c r="DR204" s="332"/>
      <c r="DS204" s="331"/>
      <c r="DT204" s="333"/>
      <c r="DU204" s="334"/>
      <c r="DV204" s="320"/>
      <c r="DW204" s="320"/>
      <c r="DX204" s="333"/>
      <c r="DY204" s="334"/>
      <c r="DZ204" s="333"/>
      <c r="EA204" s="334"/>
      <c r="EB204" s="332"/>
      <c r="EC204" s="331"/>
      <c r="ED204" s="332"/>
      <c r="EE204" s="331"/>
      <c r="EF204" s="332"/>
      <c r="EG204" s="331"/>
      <c r="EH204" s="332"/>
      <c r="EI204" s="331"/>
      <c r="EJ204" s="332"/>
      <c r="EK204" s="331"/>
      <c r="EL204" s="332"/>
      <c r="EM204" s="331"/>
      <c r="EN204" s="332"/>
      <c r="EO204" s="331"/>
      <c r="EP204" s="332"/>
      <c r="EQ204" s="331"/>
      <c r="ER204" s="320"/>
      <c r="ES204" s="320"/>
      <c r="ET204" s="320"/>
      <c r="EU204" s="320"/>
      <c r="EV204" s="339"/>
      <c r="EW204" s="339"/>
      <c r="EX204" s="339"/>
      <c r="FA204" s="331"/>
    </row>
    <row r="205" spans="1:157" s="327" customFormat="1" ht="24">
      <c r="A205" s="317">
        <v>92</v>
      </c>
      <c r="B205" s="329" t="s">
        <v>202</v>
      </c>
      <c r="C205" s="330" t="s">
        <v>141</v>
      </c>
      <c r="D205" s="330">
        <v>2400</v>
      </c>
      <c r="E205" s="241"/>
      <c r="F205" s="241"/>
      <c r="G205" s="240">
        <f t="shared" si="72"/>
        <v>0</v>
      </c>
      <c r="H205" s="241"/>
      <c r="I205" s="241"/>
      <c r="J205" s="240">
        <f t="shared" si="74"/>
        <v>0</v>
      </c>
      <c r="K205" s="240">
        <f t="shared" si="78"/>
        <v>0</v>
      </c>
      <c r="L205" s="240">
        <f t="shared" si="78"/>
        <v>0</v>
      </c>
      <c r="M205" s="240">
        <f t="shared" si="75"/>
        <v>0</v>
      </c>
      <c r="N205" s="241"/>
      <c r="O205" s="241"/>
      <c r="P205" s="240">
        <f t="shared" si="73"/>
        <v>0</v>
      </c>
      <c r="Q205" s="241"/>
      <c r="R205" s="241"/>
      <c r="S205" s="240">
        <f t="shared" si="76"/>
        <v>0</v>
      </c>
      <c r="T205" s="241"/>
      <c r="U205" s="241"/>
      <c r="V205" s="240">
        <f t="shared" si="77"/>
        <v>0</v>
      </c>
      <c r="W205" s="331"/>
      <c r="X205" s="332"/>
      <c r="Y205" s="331"/>
      <c r="Z205" s="332"/>
      <c r="AA205" s="331"/>
      <c r="AB205" s="320"/>
      <c r="AC205" s="321"/>
      <c r="AD205" s="332"/>
      <c r="AE205" s="331"/>
      <c r="AF205" s="332"/>
      <c r="AG205" s="331"/>
      <c r="AH205" s="332"/>
      <c r="AI205" s="331"/>
      <c r="AJ205" s="332"/>
      <c r="AK205" s="331"/>
      <c r="AL205" s="333"/>
      <c r="AM205" s="334"/>
      <c r="AN205" s="332"/>
      <c r="AO205" s="331"/>
      <c r="AP205" s="332"/>
      <c r="AQ205" s="331"/>
      <c r="AR205" s="332"/>
      <c r="AS205" s="331"/>
      <c r="AT205" s="332"/>
      <c r="AU205" s="331"/>
      <c r="AV205" s="333"/>
      <c r="AW205" s="334"/>
      <c r="AX205" s="332"/>
      <c r="AY205" s="331"/>
      <c r="AZ205" s="332"/>
      <c r="BA205" s="335"/>
      <c r="BB205" s="332"/>
      <c r="BC205" s="331"/>
      <c r="BD205" s="332"/>
      <c r="BE205" s="331"/>
      <c r="BF205" s="340"/>
      <c r="BG205" s="334"/>
      <c r="BH205" s="320"/>
      <c r="BI205" s="320"/>
      <c r="BJ205" s="333"/>
      <c r="BK205" s="334"/>
      <c r="BL205" s="332"/>
      <c r="BM205" s="331"/>
      <c r="BN205" s="332"/>
      <c r="BO205" s="331"/>
      <c r="BP205" s="332"/>
      <c r="BQ205" s="331"/>
      <c r="BR205" s="332"/>
      <c r="BS205" s="331"/>
      <c r="BT205" s="332"/>
      <c r="BU205" s="331"/>
      <c r="BV205" s="332"/>
      <c r="BW205" s="331"/>
      <c r="BX205" s="320"/>
      <c r="BY205" s="320"/>
      <c r="BZ205" s="333"/>
      <c r="CA205" s="334"/>
      <c r="CB205" s="333"/>
      <c r="CC205" s="334"/>
      <c r="CD205" s="332"/>
      <c r="CE205" s="331"/>
      <c r="CF205" s="333"/>
      <c r="CG205" s="334"/>
      <c r="CH205" s="337"/>
      <c r="CI205" s="338"/>
      <c r="CJ205" s="332"/>
      <c r="CK205" s="331"/>
      <c r="CL205" s="332"/>
      <c r="CM205" s="331"/>
      <c r="CN205" s="332"/>
      <c r="CO205" s="331"/>
      <c r="CP205" s="332"/>
      <c r="CQ205" s="331"/>
      <c r="CR205" s="331"/>
      <c r="CS205" s="334"/>
      <c r="CT205" s="333"/>
      <c r="CU205" s="334"/>
      <c r="CV205" s="332"/>
      <c r="CW205" s="331"/>
      <c r="CX205" s="333"/>
      <c r="CY205" s="334"/>
      <c r="CZ205" s="332"/>
      <c r="DA205" s="331"/>
      <c r="DB205" s="320"/>
      <c r="DC205" s="320"/>
      <c r="DD205" s="333"/>
      <c r="DE205" s="334"/>
      <c r="DF205" s="332"/>
      <c r="DG205" s="331"/>
      <c r="DH205" s="333"/>
      <c r="DI205" s="334"/>
      <c r="DJ205" s="333"/>
      <c r="DK205" s="334"/>
      <c r="DL205" s="333"/>
      <c r="DM205" s="334"/>
      <c r="DN205" s="332"/>
      <c r="DO205" s="331"/>
      <c r="DP205" s="333"/>
      <c r="DQ205" s="334"/>
      <c r="DR205" s="332"/>
      <c r="DS205" s="331"/>
      <c r="DT205" s="333"/>
      <c r="DU205" s="334"/>
      <c r="DV205" s="320"/>
      <c r="DW205" s="320"/>
      <c r="DX205" s="333"/>
      <c r="DY205" s="334"/>
      <c r="DZ205" s="333"/>
      <c r="EA205" s="334"/>
      <c r="EB205" s="332"/>
      <c r="EC205" s="331"/>
      <c r="ED205" s="332"/>
      <c r="EE205" s="331"/>
      <c r="EF205" s="332"/>
      <c r="EG205" s="331"/>
      <c r="EH205" s="332"/>
      <c r="EI205" s="331"/>
      <c r="EJ205" s="332"/>
      <c r="EK205" s="331"/>
      <c r="EL205" s="332"/>
      <c r="EM205" s="331"/>
      <c r="EN205" s="332"/>
      <c r="EO205" s="331"/>
      <c r="EP205" s="332"/>
      <c r="EQ205" s="331"/>
      <c r="ER205" s="320"/>
      <c r="ES205" s="320"/>
      <c r="ET205" s="320"/>
      <c r="EU205" s="320"/>
      <c r="EV205" s="339"/>
      <c r="EW205" s="339"/>
      <c r="EX205" s="339"/>
      <c r="FA205" s="331"/>
    </row>
    <row r="206" spans="1:157" s="327" customFormat="1" ht="24">
      <c r="A206" s="328">
        <v>93</v>
      </c>
      <c r="B206" s="329" t="s">
        <v>203</v>
      </c>
      <c r="C206" s="330" t="s">
        <v>141</v>
      </c>
      <c r="D206" s="330">
        <v>2400</v>
      </c>
      <c r="E206" s="241"/>
      <c r="F206" s="241"/>
      <c r="G206" s="240">
        <f t="shared" si="72"/>
        <v>0</v>
      </c>
      <c r="H206" s="241"/>
      <c r="I206" s="241"/>
      <c r="J206" s="240">
        <f t="shared" si="74"/>
        <v>0</v>
      </c>
      <c r="K206" s="240">
        <f t="shared" si="78"/>
        <v>0</v>
      </c>
      <c r="L206" s="240">
        <f t="shared" si="78"/>
        <v>0</v>
      </c>
      <c r="M206" s="240">
        <f t="shared" si="75"/>
        <v>0</v>
      </c>
      <c r="N206" s="241"/>
      <c r="O206" s="241"/>
      <c r="P206" s="240">
        <f t="shared" si="73"/>
        <v>0</v>
      </c>
      <c r="Q206" s="241"/>
      <c r="R206" s="241"/>
      <c r="S206" s="240">
        <f t="shared" si="76"/>
        <v>0</v>
      </c>
      <c r="T206" s="241"/>
      <c r="U206" s="241"/>
      <c r="V206" s="240">
        <f t="shared" si="77"/>
        <v>0</v>
      </c>
      <c r="W206" s="331"/>
      <c r="X206" s="332"/>
      <c r="Y206" s="331"/>
      <c r="Z206" s="332"/>
      <c r="AA206" s="331"/>
      <c r="AB206" s="320"/>
      <c r="AC206" s="321"/>
      <c r="AD206" s="332"/>
      <c r="AE206" s="331"/>
      <c r="AF206" s="332"/>
      <c r="AG206" s="331"/>
      <c r="AH206" s="332"/>
      <c r="AI206" s="331"/>
      <c r="AJ206" s="332"/>
      <c r="AK206" s="331"/>
      <c r="AL206" s="333"/>
      <c r="AM206" s="334"/>
      <c r="AN206" s="332"/>
      <c r="AO206" s="331"/>
      <c r="AP206" s="332"/>
      <c r="AQ206" s="331"/>
      <c r="AR206" s="332"/>
      <c r="AS206" s="331"/>
      <c r="AT206" s="332"/>
      <c r="AU206" s="331"/>
      <c r="AV206" s="333"/>
      <c r="AW206" s="334"/>
      <c r="AX206" s="332"/>
      <c r="AY206" s="331"/>
      <c r="AZ206" s="332"/>
      <c r="BA206" s="335"/>
      <c r="BB206" s="332"/>
      <c r="BC206" s="331"/>
      <c r="BD206" s="332"/>
      <c r="BE206" s="331"/>
      <c r="BF206" s="340"/>
      <c r="BG206" s="334"/>
      <c r="BH206" s="320"/>
      <c r="BI206" s="320"/>
      <c r="BJ206" s="333"/>
      <c r="BK206" s="334"/>
      <c r="BL206" s="332"/>
      <c r="BM206" s="331"/>
      <c r="BN206" s="332"/>
      <c r="BO206" s="331"/>
      <c r="BP206" s="332"/>
      <c r="BQ206" s="331"/>
      <c r="BR206" s="332"/>
      <c r="BS206" s="331"/>
      <c r="BT206" s="332"/>
      <c r="BU206" s="331"/>
      <c r="BV206" s="332"/>
      <c r="BW206" s="331"/>
      <c r="BX206" s="320"/>
      <c r="BY206" s="320"/>
      <c r="BZ206" s="333"/>
      <c r="CA206" s="334"/>
      <c r="CB206" s="333"/>
      <c r="CC206" s="334"/>
      <c r="CD206" s="332"/>
      <c r="CE206" s="331"/>
      <c r="CF206" s="333"/>
      <c r="CG206" s="334"/>
      <c r="CH206" s="337"/>
      <c r="CI206" s="338"/>
      <c r="CJ206" s="332"/>
      <c r="CK206" s="331"/>
      <c r="CL206" s="332"/>
      <c r="CM206" s="331"/>
      <c r="CN206" s="332"/>
      <c r="CO206" s="331"/>
      <c r="CP206" s="332"/>
      <c r="CQ206" s="331"/>
      <c r="CR206" s="331"/>
      <c r="CS206" s="334"/>
      <c r="CT206" s="333"/>
      <c r="CU206" s="334"/>
      <c r="CV206" s="332"/>
      <c r="CW206" s="331"/>
      <c r="CX206" s="333"/>
      <c r="CY206" s="334"/>
      <c r="CZ206" s="332"/>
      <c r="DA206" s="331"/>
      <c r="DB206" s="320"/>
      <c r="DC206" s="320"/>
      <c r="DD206" s="333"/>
      <c r="DE206" s="334"/>
      <c r="DF206" s="332"/>
      <c r="DG206" s="331"/>
      <c r="DH206" s="333"/>
      <c r="DI206" s="334"/>
      <c r="DJ206" s="333"/>
      <c r="DK206" s="334"/>
      <c r="DL206" s="333"/>
      <c r="DM206" s="334"/>
      <c r="DN206" s="332"/>
      <c r="DO206" s="331"/>
      <c r="DP206" s="333"/>
      <c r="DQ206" s="334"/>
      <c r="DR206" s="332"/>
      <c r="DS206" s="331"/>
      <c r="DT206" s="333"/>
      <c r="DU206" s="334"/>
      <c r="DV206" s="320"/>
      <c r="DW206" s="320"/>
      <c r="DX206" s="333"/>
      <c r="DY206" s="334"/>
      <c r="DZ206" s="333"/>
      <c r="EA206" s="334"/>
      <c r="EB206" s="332"/>
      <c r="EC206" s="331"/>
      <c r="ED206" s="332"/>
      <c r="EE206" s="331"/>
      <c r="EF206" s="332"/>
      <c r="EG206" s="331"/>
      <c r="EH206" s="332"/>
      <c r="EI206" s="331"/>
      <c r="EJ206" s="332"/>
      <c r="EK206" s="331"/>
      <c r="EL206" s="332"/>
      <c r="EM206" s="331"/>
      <c r="EN206" s="332"/>
      <c r="EO206" s="331"/>
      <c r="EP206" s="332"/>
      <c r="EQ206" s="331"/>
      <c r="ER206" s="320"/>
      <c r="ES206" s="320"/>
      <c r="ET206" s="320"/>
      <c r="EU206" s="320"/>
      <c r="EV206" s="339"/>
      <c r="EW206" s="339"/>
      <c r="EX206" s="339"/>
      <c r="FA206" s="331"/>
    </row>
    <row r="207" spans="1:157" s="327" customFormat="1" ht="24">
      <c r="A207" s="317">
        <v>94</v>
      </c>
      <c r="B207" s="329" t="s">
        <v>204</v>
      </c>
      <c r="C207" s="330" t="s">
        <v>141</v>
      </c>
      <c r="D207" s="330">
        <v>2400</v>
      </c>
      <c r="E207" s="241"/>
      <c r="F207" s="241"/>
      <c r="G207" s="240">
        <f t="shared" si="72"/>
        <v>0</v>
      </c>
      <c r="H207" s="241"/>
      <c r="I207" s="241"/>
      <c r="J207" s="240">
        <f t="shared" si="74"/>
        <v>0</v>
      </c>
      <c r="K207" s="240">
        <f t="shared" si="78"/>
        <v>0</v>
      </c>
      <c r="L207" s="240">
        <f t="shared" si="78"/>
        <v>0</v>
      </c>
      <c r="M207" s="240">
        <f t="shared" si="75"/>
        <v>0</v>
      </c>
      <c r="N207" s="241"/>
      <c r="O207" s="241"/>
      <c r="P207" s="240">
        <f t="shared" si="73"/>
        <v>0</v>
      </c>
      <c r="Q207" s="241"/>
      <c r="R207" s="241"/>
      <c r="S207" s="240">
        <f t="shared" si="76"/>
        <v>0</v>
      </c>
      <c r="T207" s="241"/>
      <c r="U207" s="241"/>
      <c r="V207" s="240">
        <f t="shared" si="77"/>
        <v>0</v>
      </c>
      <c r="W207" s="331"/>
      <c r="X207" s="332"/>
      <c r="Y207" s="331"/>
      <c r="Z207" s="332"/>
      <c r="AA207" s="331"/>
      <c r="AB207" s="320"/>
      <c r="AC207" s="321"/>
      <c r="AD207" s="332"/>
      <c r="AE207" s="331"/>
      <c r="AF207" s="332"/>
      <c r="AG207" s="331"/>
      <c r="AH207" s="332"/>
      <c r="AI207" s="331"/>
      <c r="AJ207" s="332"/>
      <c r="AK207" s="331"/>
      <c r="AL207" s="333"/>
      <c r="AM207" s="334"/>
      <c r="AN207" s="332"/>
      <c r="AO207" s="331"/>
      <c r="AP207" s="332"/>
      <c r="AQ207" s="331"/>
      <c r="AR207" s="332"/>
      <c r="AS207" s="331"/>
      <c r="AT207" s="332"/>
      <c r="AU207" s="331"/>
      <c r="AV207" s="333"/>
      <c r="AW207" s="334"/>
      <c r="AX207" s="332"/>
      <c r="AY207" s="331"/>
      <c r="AZ207" s="332"/>
      <c r="BA207" s="335"/>
      <c r="BB207" s="332"/>
      <c r="BC207" s="331"/>
      <c r="BD207" s="332"/>
      <c r="BE207" s="331"/>
      <c r="BF207" s="340"/>
      <c r="BG207" s="334"/>
      <c r="BH207" s="320"/>
      <c r="BI207" s="320"/>
      <c r="BJ207" s="333"/>
      <c r="BK207" s="334"/>
      <c r="BL207" s="332"/>
      <c r="BM207" s="331"/>
      <c r="BN207" s="332"/>
      <c r="BO207" s="331"/>
      <c r="BP207" s="332"/>
      <c r="BQ207" s="331"/>
      <c r="BR207" s="332"/>
      <c r="BS207" s="331"/>
      <c r="BT207" s="332"/>
      <c r="BU207" s="331"/>
      <c r="BV207" s="332"/>
      <c r="BW207" s="331"/>
      <c r="BX207" s="320"/>
      <c r="BY207" s="320"/>
      <c r="BZ207" s="333"/>
      <c r="CA207" s="334"/>
      <c r="CB207" s="333"/>
      <c r="CC207" s="334"/>
      <c r="CD207" s="332"/>
      <c r="CE207" s="331"/>
      <c r="CF207" s="333"/>
      <c r="CG207" s="334"/>
      <c r="CH207" s="337"/>
      <c r="CI207" s="338"/>
      <c r="CJ207" s="332"/>
      <c r="CK207" s="331"/>
      <c r="CL207" s="332"/>
      <c r="CM207" s="331"/>
      <c r="CN207" s="332"/>
      <c r="CO207" s="331"/>
      <c r="CP207" s="332"/>
      <c r="CQ207" s="331"/>
      <c r="CR207" s="331"/>
      <c r="CS207" s="334"/>
      <c r="CT207" s="333"/>
      <c r="CU207" s="334"/>
      <c r="CV207" s="332"/>
      <c r="CW207" s="331"/>
      <c r="CX207" s="333"/>
      <c r="CY207" s="334"/>
      <c r="CZ207" s="332"/>
      <c r="DA207" s="331"/>
      <c r="DB207" s="320"/>
      <c r="DC207" s="320"/>
      <c r="DD207" s="333"/>
      <c r="DE207" s="334"/>
      <c r="DF207" s="332"/>
      <c r="DG207" s="331"/>
      <c r="DH207" s="333"/>
      <c r="DI207" s="334"/>
      <c r="DJ207" s="333"/>
      <c r="DK207" s="334"/>
      <c r="DL207" s="333"/>
      <c r="DM207" s="334"/>
      <c r="DN207" s="332"/>
      <c r="DO207" s="331"/>
      <c r="DP207" s="333"/>
      <c r="DQ207" s="334"/>
      <c r="DR207" s="332"/>
      <c r="DS207" s="331"/>
      <c r="DT207" s="333"/>
      <c r="DU207" s="334"/>
      <c r="DV207" s="320"/>
      <c r="DW207" s="320"/>
      <c r="DX207" s="333"/>
      <c r="DY207" s="334"/>
      <c r="DZ207" s="333"/>
      <c r="EA207" s="334"/>
      <c r="EB207" s="332"/>
      <c r="EC207" s="331"/>
      <c r="ED207" s="332"/>
      <c r="EE207" s="331"/>
      <c r="EF207" s="332"/>
      <c r="EG207" s="331"/>
      <c r="EH207" s="332"/>
      <c r="EI207" s="331"/>
      <c r="EJ207" s="332"/>
      <c r="EK207" s="331"/>
      <c r="EL207" s="332"/>
      <c r="EM207" s="331"/>
      <c r="EN207" s="332"/>
      <c r="EO207" s="331"/>
      <c r="EP207" s="332"/>
      <c r="EQ207" s="331"/>
      <c r="ER207" s="320"/>
      <c r="ES207" s="320"/>
      <c r="ET207" s="320"/>
      <c r="EU207" s="320"/>
      <c r="EV207" s="339"/>
      <c r="EW207" s="339"/>
      <c r="EX207" s="339"/>
      <c r="FA207" s="331"/>
    </row>
    <row r="208" spans="1:157" s="327" customFormat="1" ht="24">
      <c r="A208" s="328">
        <v>95</v>
      </c>
      <c r="B208" s="329" t="s">
        <v>205</v>
      </c>
      <c r="C208" s="330" t="s">
        <v>141</v>
      </c>
      <c r="D208" s="330">
        <v>2400</v>
      </c>
      <c r="E208" s="241"/>
      <c r="F208" s="241"/>
      <c r="G208" s="240">
        <f t="shared" si="72"/>
        <v>0</v>
      </c>
      <c r="H208" s="241"/>
      <c r="I208" s="241"/>
      <c r="J208" s="240">
        <f t="shared" si="74"/>
        <v>0</v>
      </c>
      <c r="K208" s="240">
        <f t="shared" si="78"/>
        <v>0</v>
      </c>
      <c r="L208" s="240">
        <f t="shared" si="78"/>
        <v>0</v>
      </c>
      <c r="M208" s="240">
        <f t="shared" si="75"/>
        <v>0</v>
      </c>
      <c r="N208" s="241"/>
      <c r="O208" s="241"/>
      <c r="P208" s="240">
        <f t="shared" si="73"/>
        <v>0</v>
      </c>
      <c r="Q208" s="241"/>
      <c r="R208" s="241"/>
      <c r="S208" s="240">
        <f t="shared" si="76"/>
        <v>0</v>
      </c>
      <c r="T208" s="241"/>
      <c r="U208" s="241"/>
      <c r="V208" s="240">
        <f t="shared" si="77"/>
        <v>0</v>
      </c>
      <c r="W208" s="331"/>
      <c r="X208" s="332"/>
      <c r="Y208" s="331"/>
      <c r="Z208" s="332"/>
      <c r="AA208" s="331"/>
      <c r="AB208" s="320"/>
      <c r="AC208" s="321"/>
      <c r="AD208" s="332"/>
      <c r="AE208" s="331"/>
      <c r="AF208" s="332"/>
      <c r="AG208" s="331"/>
      <c r="AH208" s="332"/>
      <c r="AI208" s="331"/>
      <c r="AJ208" s="332"/>
      <c r="AK208" s="331"/>
      <c r="AL208" s="333"/>
      <c r="AM208" s="334"/>
      <c r="AN208" s="332"/>
      <c r="AO208" s="331"/>
      <c r="AP208" s="332"/>
      <c r="AQ208" s="331"/>
      <c r="AR208" s="332"/>
      <c r="AS208" s="331"/>
      <c r="AT208" s="332"/>
      <c r="AU208" s="331"/>
      <c r="AV208" s="333"/>
      <c r="AW208" s="334"/>
      <c r="AX208" s="332"/>
      <c r="AY208" s="331"/>
      <c r="AZ208" s="332"/>
      <c r="BA208" s="335"/>
      <c r="BB208" s="332"/>
      <c r="BC208" s="331"/>
      <c r="BD208" s="332"/>
      <c r="BE208" s="331"/>
      <c r="BF208" s="340"/>
      <c r="BG208" s="334"/>
      <c r="BH208" s="320"/>
      <c r="BI208" s="320"/>
      <c r="BJ208" s="333"/>
      <c r="BK208" s="334"/>
      <c r="BL208" s="332"/>
      <c r="BM208" s="331"/>
      <c r="BN208" s="332"/>
      <c r="BO208" s="331"/>
      <c r="BP208" s="332"/>
      <c r="BQ208" s="331"/>
      <c r="BR208" s="332"/>
      <c r="BS208" s="331"/>
      <c r="BT208" s="332"/>
      <c r="BU208" s="331"/>
      <c r="BV208" s="332"/>
      <c r="BW208" s="331"/>
      <c r="BX208" s="320"/>
      <c r="BY208" s="320"/>
      <c r="BZ208" s="333"/>
      <c r="CA208" s="334"/>
      <c r="CB208" s="333"/>
      <c r="CC208" s="334"/>
      <c r="CD208" s="332"/>
      <c r="CE208" s="331"/>
      <c r="CF208" s="333"/>
      <c r="CG208" s="334"/>
      <c r="CH208" s="337"/>
      <c r="CI208" s="338"/>
      <c r="CJ208" s="332"/>
      <c r="CK208" s="331"/>
      <c r="CL208" s="332"/>
      <c r="CM208" s="331"/>
      <c r="CN208" s="332"/>
      <c r="CO208" s="331"/>
      <c r="CP208" s="332"/>
      <c r="CQ208" s="331"/>
      <c r="CR208" s="331"/>
      <c r="CS208" s="334"/>
      <c r="CT208" s="333"/>
      <c r="CU208" s="334"/>
      <c r="CV208" s="332"/>
      <c r="CW208" s="331"/>
      <c r="CX208" s="333"/>
      <c r="CY208" s="334"/>
      <c r="CZ208" s="332"/>
      <c r="DA208" s="331"/>
      <c r="DB208" s="320"/>
      <c r="DC208" s="320"/>
      <c r="DD208" s="333"/>
      <c r="DE208" s="334"/>
      <c r="DF208" s="332"/>
      <c r="DG208" s="331"/>
      <c r="DH208" s="333"/>
      <c r="DI208" s="334"/>
      <c r="DJ208" s="333"/>
      <c r="DK208" s="334"/>
      <c r="DL208" s="333"/>
      <c r="DM208" s="334"/>
      <c r="DN208" s="332"/>
      <c r="DO208" s="331"/>
      <c r="DP208" s="333"/>
      <c r="DQ208" s="334"/>
      <c r="DR208" s="332"/>
      <c r="DS208" s="331"/>
      <c r="DT208" s="333"/>
      <c r="DU208" s="334"/>
      <c r="DV208" s="320"/>
      <c r="DW208" s="320"/>
      <c r="DX208" s="333"/>
      <c r="DY208" s="334"/>
      <c r="DZ208" s="333"/>
      <c r="EA208" s="334"/>
      <c r="EB208" s="332"/>
      <c r="EC208" s="331"/>
      <c r="ED208" s="332"/>
      <c r="EE208" s="331"/>
      <c r="EF208" s="332"/>
      <c r="EG208" s="331"/>
      <c r="EH208" s="332"/>
      <c r="EI208" s="331"/>
      <c r="EJ208" s="332"/>
      <c r="EK208" s="331"/>
      <c r="EL208" s="332"/>
      <c r="EM208" s="331"/>
      <c r="EN208" s="332"/>
      <c r="EO208" s="331"/>
      <c r="EP208" s="332"/>
      <c r="EQ208" s="331"/>
      <c r="ER208" s="320"/>
      <c r="ES208" s="320"/>
      <c r="ET208" s="320"/>
      <c r="EU208" s="320"/>
      <c r="EV208" s="339"/>
      <c r="EW208" s="339"/>
      <c r="EX208" s="339"/>
      <c r="FA208" s="331"/>
    </row>
    <row r="209" spans="1:157" s="327" customFormat="1" ht="24">
      <c r="A209" s="317">
        <v>96</v>
      </c>
      <c r="B209" s="329" t="s">
        <v>206</v>
      </c>
      <c r="C209" s="330" t="s">
        <v>141</v>
      </c>
      <c r="D209" s="330">
        <v>2000</v>
      </c>
      <c r="E209" s="241"/>
      <c r="F209" s="241"/>
      <c r="G209" s="240">
        <f t="shared" si="72"/>
        <v>0</v>
      </c>
      <c r="H209" s="241"/>
      <c r="I209" s="241"/>
      <c r="J209" s="240">
        <f t="shared" si="74"/>
        <v>0</v>
      </c>
      <c r="K209" s="240">
        <f t="shared" si="78"/>
        <v>0</v>
      </c>
      <c r="L209" s="240">
        <f t="shared" si="78"/>
        <v>0</v>
      </c>
      <c r="M209" s="240">
        <f t="shared" si="75"/>
        <v>0</v>
      </c>
      <c r="N209" s="241"/>
      <c r="O209" s="241"/>
      <c r="P209" s="240">
        <f t="shared" si="73"/>
        <v>0</v>
      </c>
      <c r="Q209" s="241"/>
      <c r="R209" s="241"/>
      <c r="S209" s="240">
        <f t="shared" si="76"/>
        <v>0</v>
      </c>
      <c r="T209" s="241"/>
      <c r="U209" s="241"/>
      <c r="V209" s="240">
        <f t="shared" si="77"/>
        <v>0</v>
      </c>
      <c r="W209" s="331"/>
      <c r="X209" s="332"/>
      <c r="Y209" s="331"/>
      <c r="Z209" s="332"/>
      <c r="AA209" s="331"/>
      <c r="AB209" s="320"/>
      <c r="AC209" s="321"/>
      <c r="AD209" s="332"/>
      <c r="AE209" s="331"/>
      <c r="AF209" s="332"/>
      <c r="AG209" s="331"/>
      <c r="AH209" s="332"/>
      <c r="AI209" s="331"/>
      <c r="AJ209" s="332"/>
      <c r="AK209" s="331"/>
      <c r="AL209" s="333"/>
      <c r="AM209" s="334"/>
      <c r="AN209" s="332"/>
      <c r="AO209" s="331"/>
      <c r="AP209" s="332"/>
      <c r="AQ209" s="331"/>
      <c r="AR209" s="332"/>
      <c r="AS209" s="331"/>
      <c r="AT209" s="332"/>
      <c r="AU209" s="331"/>
      <c r="AV209" s="333"/>
      <c r="AW209" s="334"/>
      <c r="AX209" s="332"/>
      <c r="AY209" s="331"/>
      <c r="AZ209" s="332"/>
      <c r="BA209" s="335"/>
      <c r="BB209" s="332"/>
      <c r="BC209" s="331"/>
      <c r="BD209" s="332"/>
      <c r="BE209" s="331"/>
      <c r="BF209" s="340"/>
      <c r="BG209" s="334"/>
      <c r="BH209" s="320"/>
      <c r="BI209" s="320"/>
      <c r="BJ209" s="333"/>
      <c r="BK209" s="334"/>
      <c r="BL209" s="332"/>
      <c r="BM209" s="331"/>
      <c r="BN209" s="332"/>
      <c r="BO209" s="331"/>
      <c r="BP209" s="332"/>
      <c r="BQ209" s="331"/>
      <c r="BR209" s="332"/>
      <c r="BS209" s="331"/>
      <c r="BT209" s="332"/>
      <c r="BU209" s="331"/>
      <c r="BV209" s="332"/>
      <c r="BW209" s="331"/>
      <c r="BX209" s="320"/>
      <c r="BY209" s="320"/>
      <c r="BZ209" s="333"/>
      <c r="CA209" s="334"/>
      <c r="CB209" s="333"/>
      <c r="CC209" s="334"/>
      <c r="CD209" s="332"/>
      <c r="CE209" s="331"/>
      <c r="CF209" s="332"/>
      <c r="CG209" s="331"/>
      <c r="CH209" s="337"/>
      <c r="CI209" s="338"/>
      <c r="CJ209" s="332"/>
      <c r="CK209" s="331"/>
      <c r="CL209" s="332"/>
      <c r="CM209" s="331"/>
      <c r="CN209" s="332"/>
      <c r="CO209" s="331"/>
      <c r="CP209" s="332"/>
      <c r="CQ209" s="331"/>
      <c r="CR209" s="331"/>
      <c r="CS209" s="334"/>
      <c r="CT209" s="333"/>
      <c r="CU209" s="334"/>
      <c r="CV209" s="332"/>
      <c r="CW209" s="331"/>
      <c r="CX209" s="333"/>
      <c r="CY209" s="334"/>
      <c r="CZ209" s="332"/>
      <c r="DA209" s="331"/>
      <c r="DB209" s="320"/>
      <c r="DC209" s="320"/>
      <c r="DD209" s="333"/>
      <c r="DE209" s="334"/>
      <c r="DF209" s="332"/>
      <c r="DG209" s="331"/>
      <c r="DH209" s="333"/>
      <c r="DI209" s="334"/>
      <c r="DJ209" s="333"/>
      <c r="DK209" s="334"/>
      <c r="DL209" s="333"/>
      <c r="DM209" s="334"/>
      <c r="DN209" s="332"/>
      <c r="DO209" s="331"/>
      <c r="DP209" s="333"/>
      <c r="DQ209" s="334"/>
      <c r="DR209" s="332"/>
      <c r="DS209" s="331"/>
      <c r="DT209" s="333"/>
      <c r="DU209" s="334"/>
      <c r="DV209" s="320"/>
      <c r="DW209" s="320"/>
      <c r="DX209" s="333"/>
      <c r="DY209" s="334"/>
      <c r="DZ209" s="333"/>
      <c r="EA209" s="334"/>
      <c r="EB209" s="332"/>
      <c r="EC209" s="331"/>
      <c r="ED209" s="332"/>
      <c r="EE209" s="331"/>
      <c r="EF209" s="332"/>
      <c r="EG209" s="331"/>
      <c r="EH209" s="332"/>
      <c r="EI209" s="331"/>
      <c r="EJ209" s="332"/>
      <c r="EK209" s="331"/>
      <c r="EL209" s="332"/>
      <c r="EM209" s="331"/>
      <c r="EN209" s="332"/>
      <c r="EO209" s="331"/>
      <c r="EP209" s="332"/>
      <c r="EQ209" s="331"/>
      <c r="ER209" s="320"/>
      <c r="ES209" s="320"/>
      <c r="ET209" s="320"/>
      <c r="EU209" s="320"/>
      <c r="EV209" s="339"/>
      <c r="EW209" s="339"/>
      <c r="EX209" s="339"/>
      <c r="FA209" s="331"/>
    </row>
    <row r="210" spans="1:157" s="327" customFormat="1" ht="24">
      <c r="A210" s="328">
        <v>97</v>
      </c>
      <c r="B210" s="329" t="s">
        <v>207</v>
      </c>
      <c r="C210" s="330" t="s">
        <v>141</v>
      </c>
      <c r="D210" s="330">
        <v>2000</v>
      </c>
      <c r="E210" s="241"/>
      <c r="F210" s="241"/>
      <c r="G210" s="240">
        <f t="shared" si="72"/>
        <v>0</v>
      </c>
      <c r="H210" s="241"/>
      <c r="I210" s="241"/>
      <c r="J210" s="240">
        <f t="shared" si="74"/>
        <v>0</v>
      </c>
      <c r="K210" s="240">
        <f t="shared" si="78"/>
        <v>0</v>
      </c>
      <c r="L210" s="240">
        <f t="shared" si="78"/>
        <v>0</v>
      </c>
      <c r="M210" s="240">
        <f t="shared" si="75"/>
        <v>0</v>
      </c>
      <c r="N210" s="241"/>
      <c r="O210" s="241"/>
      <c r="P210" s="240">
        <f t="shared" si="73"/>
        <v>0</v>
      </c>
      <c r="Q210" s="241"/>
      <c r="R210" s="241"/>
      <c r="S210" s="240">
        <f t="shared" si="76"/>
        <v>0</v>
      </c>
      <c r="T210" s="241"/>
      <c r="U210" s="241"/>
      <c r="V210" s="240">
        <f t="shared" si="77"/>
        <v>0</v>
      </c>
      <c r="W210" s="331"/>
      <c r="X210" s="332"/>
      <c r="Y210" s="331"/>
      <c r="Z210" s="332"/>
      <c r="AA210" s="331"/>
      <c r="AB210" s="320"/>
      <c r="AC210" s="321"/>
      <c r="AD210" s="332"/>
      <c r="AE210" s="331"/>
      <c r="AF210" s="332"/>
      <c r="AG210" s="331"/>
      <c r="AH210" s="332"/>
      <c r="AI210" s="331"/>
      <c r="AJ210" s="333"/>
      <c r="AK210" s="331"/>
      <c r="AL210" s="333"/>
      <c r="AM210" s="334"/>
      <c r="AN210" s="332"/>
      <c r="AO210" s="331"/>
      <c r="AP210" s="332"/>
      <c r="AQ210" s="331"/>
      <c r="AR210" s="332"/>
      <c r="AS210" s="331"/>
      <c r="AT210" s="332"/>
      <c r="AU210" s="331"/>
      <c r="AV210" s="333"/>
      <c r="AW210" s="334"/>
      <c r="AX210" s="332"/>
      <c r="AY210" s="331"/>
      <c r="AZ210" s="332"/>
      <c r="BA210" s="335"/>
      <c r="BB210" s="332"/>
      <c r="BC210" s="331"/>
      <c r="BD210" s="332"/>
      <c r="BE210" s="331"/>
      <c r="BF210" s="340"/>
      <c r="BG210" s="334"/>
      <c r="BH210" s="320"/>
      <c r="BI210" s="320"/>
      <c r="BJ210" s="333"/>
      <c r="BK210" s="334"/>
      <c r="BL210" s="332"/>
      <c r="BM210" s="331"/>
      <c r="BN210" s="332"/>
      <c r="BO210" s="331"/>
      <c r="BP210" s="332"/>
      <c r="BQ210" s="331"/>
      <c r="BR210" s="332"/>
      <c r="BS210" s="331"/>
      <c r="BT210" s="332"/>
      <c r="BU210" s="331"/>
      <c r="BV210" s="332"/>
      <c r="BW210" s="331"/>
      <c r="BX210" s="320"/>
      <c r="BY210" s="320"/>
      <c r="BZ210" s="333"/>
      <c r="CA210" s="334"/>
      <c r="CB210" s="333"/>
      <c r="CC210" s="334"/>
      <c r="CD210" s="332"/>
      <c r="CE210" s="331"/>
      <c r="CF210" s="332"/>
      <c r="CG210" s="331"/>
      <c r="CH210" s="337"/>
      <c r="CI210" s="338"/>
      <c r="CJ210" s="332"/>
      <c r="CK210" s="331"/>
      <c r="CL210" s="332"/>
      <c r="CM210" s="331"/>
      <c r="CN210" s="332"/>
      <c r="CO210" s="331"/>
      <c r="CP210" s="332"/>
      <c r="CQ210" s="331"/>
      <c r="CR210" s="331"/>
      <c r="CS210" s="334"/>
      <c r="CT210" s="333"/>
      <c r="CU210" s="334"/>
      <c r="CV210" s="332"/>
      <c r="CW210" s="331"/>
      <c r="CX210" s="332"/>
      <c r="CY210" s="331"/>
      <c r="CZ210" s="332"/>
      <c r="DA210" s="331"/>
      <c r="DB210" s="320"/>
      <c r="DC210" s="320"/>
      <c r="DD210" s="333"/>
      <c r="DE210" s="334"/>
      <c r="DF210" s="332"/>
      <c r="DG210" s="331"/>
      <c r="DH210" s="333"/>
      <c r="DI210" s="334"/>
      <c r="DJ210" s="333"/>
      <c r="DK210" s="334"/>
      <c r="DL210" s="333"/>
      <c r="DM210" s="334"/>
      <c r="DN210" s="332"/>
      <c r="DO210" s="331"/>
      <c r="DP210" s="333"/>
      <c r="DQ210" s="334"/>
      <c r="DR210" s="332"/>
      <c r="DS210" s="331"/>
      <c r="DT210" s="332"/>
      <c r="DU210" s="331"/>
      <c r="DV210" s="320"/>
      <c r="DW210" s="320"/>
      <c r="DX210" s="333"/>
      <c r="DY210" s="334"/>
      <c r="DZ210" s="333"/>
      <c r="EA210" s="334"/>
      <c r="EB210" s="332"/>
      <c r="EC210" s="331"/>
      <c r="ED210" s="332"/>
      <c r="EE210" s="331"/>
      <c r="EF210" s="332"/>
      <c r="EG210" s="331"/>
      <c r="EH210" s="332"/>
      <c r="EI210" s="331"/>
      <c r="EJ210" s="332"/>
      <c r="EK210" s="331"/>
      <c r="EL210" s="332"/>
      <c r="EM210" s="331"/>
      <c r="EN210" s="332"/>
      <c r="EO210" s="331"/>
      <c r="EP210" s="332"/>
      <c r="EQ210" s="331"/>
      <c r="ER210" s="320"/>
      <c r="ES210" s="320"/>
      <c r="ET210" s="320"/>
      <c r="EU210" s="320"/>
      <c r="EV210" s="339"/>
      <c r="EW210" s="339"/>
      <c r="EX210" s="339"/>
      <c r="FA210" s="331"/>
    </row>
    <row r="211" spans="1:157" s="327" customFormat="1" ht="24">
      <c r="A211" s="317">
        <v>98</v>
      </c>
      <c r="B211" s="343" t="s">
        <v>208</v>
      </c>
      <c r="C211" s="330" t="s">
        <v>141</v>
      </c>
      <c r="D211" s="330">
        <v>2000</v>
      </c>
      <c r="E211" s="241"/>
      <c r="F211" s="241"/>
      <c r="G211" s="240">
        <f t="shared" ref="G211:G265" si="79">SUM(E211:F211)</f>
        <v>0</v>
      </c>
      <c r="H211" s="241"/>
      <c r="I211" s="241"/>
      <c r="J211" s="240">
        <f t="shared" si="74"/>
        <v>0</v>
      </c>
      <c r="K211" s="240">
        <f t="shared" si="78"/>
        <v>0</v>
      </c>
      <c r="L211" s="240">
        <f t="shared" si="78"/>
        <v>0</v>
      </c>
      <c r="M211" s="240">
        <f t="shared" si="75"/>
        <v>0</v>
      </c>
      <c r="N211" s="241"/>
      <c r="O211" s="241"/>
      <c r="P211" s="240">
        <f t="shared" ref="P211:P266" si="80">SUM(N211:O211)</f>
        <v>0</v>
      </c>
      <c r="Q211" s="241"/>
      <c r="R211" s="241"/>
      <c r="S211" s="240">
        <f t="shared" si="76"/>
        <v>0</v>
      </c>
      <c r="T211" s="241"/>
      <c r="U211" s="241"/>
      <c r="V211" s="240">
        <f t="shared" si="77"/>
        <v>0</v>
      </c>
      <c r="W211" s="331"/>
      <c r="X211" s="332"/>
      <c r="Y211" s="331"/>
      <c r="Z211" s="332"/>
      <c r="AA211" s="331"/>
      <c r="AB211" s="320"/>
      <c r="AC211" s="321"/>
      <c r="AD211" s="332"/>
      <c r="AE211" s="331"/>
      <c r="AF211" s="332"/>
      <c r="AG211" s="331"/>
      <c r="AH211" s="333"/>
      <c r="AI211" s="334"/>
      <c r="AJ211" s="333"/>
      <c r="AK211" s="331"/>
      <c r="AL211" s="333"/>
      <c r="AM211" s="334"/>
      <c r="AN211" s="332"/>
      <c r="AO211" s="331"/>
      <c r="AP211" s="332"/>
      <c r="AQ211" s="331"/>
      <c r="AR211" s="332"/>
      <c r="AS211" s="331"/>
      <c r="AT211" s="332"/>
      <c r="AU211" s="331"/>
      <c r="AV211" s="332"/>
      <c r="AW211" s="331"/>
      <c r="AX211" s="332"/>
      <c r="AY211" s="331"/>
      <c r="AZ211" s="332"/>
      <c r="BA211" s="335"/>
      <c r="BB211" s="332"/>
      <c r="BC211" s="331"/>
      <c r="BD211" s="332"/>
      <c r="BE211" s="331"/>
      <c r="BF211" s="340"/>
      <c r="BG211" s="334"/>
      <c r="BH211" s="320"/>
      <c r="BI211" s="320"/>
      <c r="BJ211" s="333"/>
      <c r="BK211" s="334"/>
      <c r="BL211" s="332"/>
      <c r="BM211" s="331"/>
      <c r="BN211" s="332"/>
      <c r="BO211" s="331"/>
      <c r="BP211" s="332"/>
      <c r="BQ211" s="331"/>
      <c r="BR211" s="332"/>
      <c r="BS211" s="331"/>
      <c r="BT211" s="332"/>
      <c r="BU211" s="331"/>
      <c r="BV211" s="332"/>
      <c r="BW211" s="331"/>
      <c r="BX211" s="320"/>
      <c r="BY211" s="320"/>
      <c r="BZ211" s="333"/>
      <c r="CA211" s="334"/>
      <c r="CB211" s="333"/>
      <c r="CC211" s="334"/>
      <c r="CD211" s="332"/>
      <c r="CE211" s="331"/>
      <c r="CF211" s="332"/>
      <c r="CG211" s="331"/>
      <c r="CH211" s="337"/>
      <c r="CI211" s="338"/>
      <c r="CJ211" s="332"/>
      <c r="CK211" s="331"/>
      <c r="CL211" s="333"/>
      <c r="CM211" s="334"/>
      <c r="CN211" s="332"/>
      <c r="CO211" s="331"/>
      <c r="CP211" s="332"/>
      <c r="CQ211" s="331"/>
      <c r="CR211" s="331"/>
      <c r="CS211" s="334"/>
      <c r="CT211" s="333"/>
      <c r="CU211" s="334"/>
      <c r="CV211" s="332"/>
      <c r="CW211" s="331"/>
      <c r="CX211" s="332"/>
      <c r="CY211" s="331"/>
      <c r="CZ211" s="332"/>
      <c r="DA211" s="331"/>
      <c r="DB211" s="320"/>
      <c r="DC211" s="320"/>
      <c r="DD211" s="333"/>
      <c r="DE211" s="334"/>
      <c r="DF211" s="332"/>
      <c r="DG211" s="331"/>
      <c r="DH211" s="333"/>
      <c r="DI211" s="334"/>
      <c r="DJ211" s="333"/>
      <c r="DK211" s="334"/>
      <c r="DL211" s="333"/>
      <c r="DM211" s="334"/>
      <c r="DN211" s="332"/>
      <c r="DO211" s="331"/>
      <c r="DP211" s="332"/>
      <c r="DQ211" s="331"/>
      <c r="DR211" s="332"/>
      <c r="DS211" s="331"/>
      <c r="DT211" s="332"/>
      <c r="DU211" s="331"/>
      <c r="DV211" s="320"/>
      <c r="DW211" s="320"/>
      <c r="DX211" s="333"/>
      <c r="DY211" s="334"/>
      <c r="DZ211" s="333"/>
      <c r="EA211" s="334"/>
      <c r="EB211" s="332"/>
      <c r="EC211" s="331"/>
      <c r="ED211" s="332"/>
      <c r="EE211" s="331"/>
      <c r="EF211" s="332"/>
      <c r="EG211" s="331"/>
      <c r="EH211" s="332"/>
      <c r="EI211" s="331"/>
      <c r="EJ211" s="332"/>
      <c r="EK211" s="331"/>
      <c r="EL211" s="332"/>
      <c r="EM211" s="331"/>
      <c r="EN211" s="332"/>
      <c r="EO211" s="331"/>
      <c r="EP211" s="332"/>
      <c r="EQ211" s="331"/>
      <c r="ER211" s="320"/>
      <c r="ES211" s="320"/>
      <c r="ET211" s="320"/>
      <c r="EU211" s="320"/>
      <c r="EV211" s="339"/>
      <c r="EW211" s="339"/>
      <c r="EX211" s="339"/>
      <c r="FA211" s="331"/>
    </row>
    <row r="212" spans="1:157" s="327" customFormat="1" ht="24">
      <c r="A212" s="328">
        <v>99</v>
      </c>
      <c r="B212" s="329" t="s">
        <v>209</v>
      </c>
      <c r="C212" s="330" t="s">
        <v>141</v>
      </c>
      <c r="D212" s="330">
        <v>2000</v>
      </c>
      <c r="E212" s="241"/>
      <c r="F212" s="241"/>
      <c r="G212" s="240">
        <f t="shared" si="79"/>
        <v>0</v>
      </c>
      <c r="H212" s="241"/>
      <c r="I212" s="241"/>
      <c r="J212" s="240">
        <f t="shared" si="74"/>
        <v>0</v>
      </c>
      <c r="K212" s="240">
        <f t="shared" si="78"/>
        <v>0</v>
      </c>
      <c r="L212" s="240">
        <f t="shared" si="78"/>
        <v>0</v>
      </c>
      <c r="M212" s="240">
        <f t="shared" si="75"/>
        <v>0</v>
      </c>
      <c r="N212" s="241"/>
      <c r="O212" s="241"/>
      <c r="P212" s="240">
        <f t="shared" si="80"/>
        <v>0</v>
      </c>
      <c r="Q212" s="241"/>
      <c r="R212" s="241"/>
      <c r="S212" s="240">
        <f t="shared" si="76"/>
        <v>0</v>
      </c>
      <c r="T212" s="241"/>
      <c r="U212" s="241"/>
      <c r="V212" s="240">
        <f t="shared" si="77"/>
        <v>0</v>
      </c>
      <c r="W212" s="331"/>
      <c r="X212" s="332"/>
      <c r="Y212" s="331"/>
      <c r="Z212" s="332"/>
      <c r="AA212" s="331"/>
      <c r="AB212" s="320"/>
      <c r="AC212" s="321"/>
      <c r="AD212" s="332"/>
      <c r="AE212" s="331"/>
      <c r="AF212" s="332"/>
      <c r="AG212" s="331"/>
      <c r="AH212" s="333"/>
      <c r="AI212" s="334"/>
      <c r="AJ212" s="332"/>
      <c r="AK212" s="331"/>
      <c r="AL212" s="333"/>
      <c r="AM212" s="334"/>
      <c r="AN212" s="332"/>
      <c r="AO212" s="331"/>
      <c r="AP212" s="332"/>
      <c r="AQ212" s="331"/>
      <c r="AR212" s="332"/>
      <c r="AS212" s="331"/>
      <c r="AT212" s="332"/>
      <c r="AU212" s="331"/>
      <c r="AV212" s="333"/>
      <c r="AW212" s="334"/>
      <c r="AX212" s="332"/>
      <c r="AY212" s="331"/>
      <c r="AZ212" s="332"/>
      <c r="BA212" s="335"/>
      <c r="BB212" s="332"/>
      <c r="BC212" s="331"/>
      <c r="BD212" s="332"/>
      <c r="BE212" s="331"/>
      <c r="BF212" s="340"/>
      <c r="BG212" s="334"/>
      <c r="BH212" s="320"/>
      <c r="BI212" s="320"/>
      <c r="BJ212" s="333"/>
      <c r="BK212" s="334"/>
      <c r="BL212" s="332"/>
      <c r="BM212" s="331"/>
      <c r="BN212" s="332"/>
      <c r="BO212" s="331"/>
      <c r="BP212" s="332"/>
      <c r="BQ212" s="331"/>
      <c r="BR212" s="332"/>
      <c r="BS212" s="331"/>
      <c r="BT212" s="332"/>
      <c r="BU212" s="331"/>
      <c r="BV212" s="332"/>
      <c r="BW212" s="331"/>
      <c r="BX212" s="320"/>
      <c r="BY212" s="320"/>
      <c r="BZ212" s="333"/>
      <c r="CA212" s="334"/>
      <c r="CB212" s="333"/>
      <c r="CC212" s="334"/>
      <c r="CD212" s="332"/>
      <c r="CE212" s="331"/>
      <c r="CF212" s="333"/>
      <c r="CG212" s="334"/>
      <c r="CH212" s="337"/>
      <c r="CI212" s="338"/>
      <c r="CJ212" s="332"/>
      <c r="CK212" s="331"/>
      <c r="CL212" s="332"/>
      <c r="CM212" s="331"/>
      <c r="CN212" s="332"/>
      <c r="CO212" s="331"/>
      <c r="CP212" s="332"/>
      <c r="CQ212" s="331"/>
      <c r="CR212" s="331"/>
      <c r="CS212" s="334"/>
      <c r="CT212" s="333"/>
      <c r="CU212" s="334"/>
      <c r="CV212" s="332"/>
      <c r="CW212" s="331"/>
      <c r="CX212" s="333"/>
      <c r="CY212" s="334"/>
      <c r="CZ212" s="332"/>
      <c r="DA212" s="331"/>
      <c r="DB212" s="320"/>
      <c r="DC212" s="320"/>
      <c r="DD212" s="333"/>
      <c r="DE212" s="334"/>
      <c r="DF212" s="332"/>
      <c r="DG212" s="331"/>
      <c r="DH212" s="333"/>
      <c r="DI212" s="334"/>
      <c r="DJ212" s="333"/>
      <c r="DK212" s="334"/>
      <c r="DL212" s="333"/>
      <c r="DM212" s="334"/>
      <c r="DN212" s="332"/>
      <c r="DO212" s="331"/>
      <c r="DP212" s="333"/>
      <c r="DQ212" s="334"/>
      <c r="DR212" s="332"/>
      <c r="DS212" s="331"/>
      <c r="DT212" s="333"/>
      <c r="DU212" s="334"/>
      <c r="DV212" s="320"/>
      <c r="DW212" s="320"/>
      <c r="DX212" s="333"/>
      <c r="DY212" s="334"/>
      <c r="DZ212" s="333"/>
      <c r="EA212" s="334"/>
      <c r="EB212" s="332"/>
      <c r="EC212" s="331"/>
      <c r="ED212" s="332"/>
      <c r="EE212" s="331"/>
      <c r="EF212" s="332"/>
      <c r="EG212" s="331"/>
      <c r="EH212" s="332"/>
      <c r="EI212" s="331"/>
      <c r="EJ212" s="332"/>
      <c r="EK212" s="331"/>
      <c r="EL212" s="332"/>
      <c r="EM212" s="331"/>
      <c r="EN212" s="332"/>
      <c r="EO212" s="331"/>
      <c r="EP212" s="332"/>
      <c r="EQ212" s="331"/>
      <c r="ER212" s="320"/>
      <c r="ES212" s="320"/>
      <c r="ET212" s="320"/>
      <c r="EU212" s="320"/>
      <c r="EV212" s="339"/>
      <c r="EW212" s="339"/>
      <c r="EX212" s="339"/>
      <c r="FA212" s="331"/>
    </row>
    <row r="213" spans="1:157" s="345" customFormat="1" ht="23" thickBot="1">
      <c r="A213" s="317">
        <v>100</v>
      </c>
      <c r="B213" s="329" t="s">
        <v>210</v>
      </c>
      <c r="C213" s="330" t="s">
        <v>141</v>
      </c>
      <c r="D213" s="330">
        <v>2000</v>
      </c>
      <c r="E213" s="241"/>
      <c r="F213" s="241"/>
      <c r="G213" s="240">
        <f t="shared" si="79"/>
        <v>0</v>
      </c>
      <c r="H213" s="241"/>
      <c r="I213" s="241"/>
      <c r="J213" s="240">
        <f t="shared" si="74"/>
        <v>0</v>
      </c>
      <c r="K213" s="240">
        <f t="shared" si="78"/>
        <v>0</v>
      </c>
      <c r="L213" s="240">
        <f t="shared" si="78"/>
        <v>0</v>
      </c>
      <c r="M213" s="240">
        <f t="shared" si="75"/>
        <v>0</v>
      </c>
      <c r="N213" s="241"/>
      <c r="O213" s="241"/>
      <c r="P213" s="240">
        <f t="shared" si="80"/>
        <v>0</v>
      </c>
      <c r="Q213" s="241"/>
      <c r="R213" s="241"/>
      <c r="S213" s="240">
        <f t="shared" si="76"/>
        <v>0</v>
      </c>
      <c r="T213" s="241"/>
      <c r="U213" s="241"/>
      <c r="V213" s="240">
        <f t="shared" si="77"/>
        <v>0</v>
      </c>
      <c r="W213" s="331"/>
      <c r="X213" s="332"/>
      <c r="Y213" s="331"/>
      <c r="Z213" s="332"/>
      <c r="AA213" s="331"/>
      <c r="AB213" s="320"/>
      <c r="AC213" s="321"/>
      <c r="AD213" s="332"/>
      <c r="AE213" s="331"/>
      <c r="AF213" s="332"/>
      <c r="AG213" s="331"/>
      <c r="AH213" s="332"/>
      <c r="AI213" s="331"/>
      <c r="AJ213" s="332"/>
      <c r="AK213" s="331"/>
      <c r="AL213" s="332"/>
      <c r="AM213" s="331"/>
      <c r="AN213" s="332"/>
      <c r="AO213" s="331"/>
      <c r="AP213" s="332"/>
      <c r="AQ213" s="331"/>
      <c r="AR213" s="332"/>
      <c r="AS213" s="331"/>
      <c r="AT213" s="332"/>
      <c r="AU213" s="331"/>
      <c r="AV213" s="332"/>
      <c r="AW213" s="331"/>
      <c r="AX213" s="332"/>
      <c r="AY213" s="331"/>
      <c r="AZ213" s="332"/>
      <c r="BA213" s="331"/>
      <c r="BB213" s="332"/>
      <c r="BC213" s="331"/>
      <c r="BD213" s="332"/>
      <c r="BE213" s="331"/>
      <c r="BF213" s="336"/>
      <c r="BG213" s="331"/>
      <c r="BH213" s="320"/>
      <c r="BI213" s="320"/>
      <c r="BJ213" s="333"/>
      <c r="BK213" s="334"/>
      <c r="BL213" s="333"/>
      <c r="BM213" s="334"/>
      <c r="BN213" s="333"/>
      <c r="BO213" s="334"/>
      <c r="BP213" s="333"/>
      <c r="BQ213" s="334"/>
      <c r="BR213" s="333"/>
      <c r="BS213" s="334"/>
      <c r="BT213" s="333"/>
      <c r="BU213" s="334"/>
      <c r="BV213" s="333"/>
      <c r="BW213" s="334"/>
      <c r="BX213" s="320"/>
      <c r="BY213" s="320"/>
      <c r="BZ213" s="333"/>
      <c r="CA213" s="334"/>
      <c r="CB213" s="333"/>
      <c r="CC213" s="334"/>
      <c r="CD213" s="333"/>
      <c r="CE213" s="334"/>
      <c r="CF213" s="333"/>
      <c r="CG213" s="334"/>
      <c r="CH213" s="333"/>
      <c r="CI213" s="334"/>
      <c r="CJ213" s="333"/>
      <c r="CK213" s="334"/>
      <c r="CL213" s="333"/>
      <c r="CM213" s="334"/>
      <c r="CN213" s="333"/>
      <c r="CO213" s="334"/>
      <c r="CP213" s="333"/>
      <c r="CQ213" s="334"/>
      <c r="CR213" s="334"/>
      <c r="CS213" s="334"/>
      <c r="CT213" s="333"/>
      <c r="CU213" s="334"/>
      <c r="CV213" s="333"/>
      <c r="CW213" s="334"/>
      <c r="CX213" s="333"/>
      <c r="CY213" s="334"/>
      <c r="CZ213" s="333"/>
      <c r="DA213" s="334"/>
      <c r="DB213" s="320"/>
      <c r="DC213" s="320"/>
      <c r="DD213" s="333"/>
      <c r="DE213" s="334"/>
      <c r="DF213" s="332"/>
      <c r="DG213" s="331"/>
      <c r="DH213" s="333"/>
      <c r="DI213" s="334"/>
      <c r="DJ213" s="333"/>
      <c r="DK213" s="334"/>
      <c r="DL213" s="333"/>
      <c r="DM213" s="334"/>
      <c r="DN213" s="332"/>
      <c r="DO213" s="331"/>
      <c r="DP213" s="333"/>
      <c r="DQ213" s="334"/>
      <c r="DR213" s="332"/>
      <c r="DS213" s="331"/>
      <c r="DT213" s="333"/>
      <c r="DU213" s="334"/>
      <c r="DV213" s="320"/>
      <c r="DW213" s="320"/>
      <c r="DX213" s="333"/>
      <c r="DY213" s="334"/>
      <c r="DZ213" s="333"/>
      <c r="EA213" s="334"/>
      <c r="EB213" s="332"/>
      <c r="EC213" s="331"/>
      <c r="ED213" s="332"/>
      <c r="EE213" s="331"/>
      <c r="EF213" s="332"/>
      <c r="EG213" s="331"/>
      <c r="EH213" s="332"/>
      <c r="EI213" s="331"/>
      <c r="EJ213" s="332"/>
      <c r="EK213" s="331"/>
      <c r="EL213" s="332"/>
      <c r="EM213" s="331"/>
      <c r="EN213" s="332"/>
      <c r="EO213" s="331"/>
      <c r="EP213" s="332"/>
      <c r="EQ213" s="331"/>
      <c r="ER213" s="320"/>
      <c r="ES213" s="320"/>
      <c r="ET213" s="320"/>
      <c r="EU213" s="320"/>
      <c r="EV213" s="332"/>
      <c r="EW213" s="344"/>
      <c r="EX213" s="344"/>
      <c r="FA213" s="331"/>
    </row>
    <row r="214" spans="1:157" s="345" customFormat="1" ht="23" thickBot="1">
      <c r="A214" s="328">
        <v>101</v>
      </c>
      <c r="B214" s="329" t="s">
        <v>211</v>
      </c>
      <c r="C214" s="330" t="s">
        <v>141</v>
      </c>
      <c r="D214" s="330">
        <v>2000</v>
      </c>
      <c r="E214" s="241"/>
      <c r="F214" s="241"/>
      <c r="G214" s="240">
        <f t="shared" si="79"/>
        <v>0</v>
      </c>
      <c r="H214" s="241"/>
      <c r="I214" s="241"/>
      <c r="J214" s="240">
        <f t="shared" si="74"/>
        <v>0</v>
      </c>
      <c r="K214" s="240">
        <f t="shared" si="78"/>
        <v>0</v>
      </c>
      <c r="L214" s="240">
        <f t="shared" si="78"/>
        <v>0</v>
      </c>
      <c r="M214" s="240">
        <f t="shared" si="75"/>
        <v>0</v>
      </c>
      <c r="N214" s="241"/>
      <c r="O214" s="241"/>
      <c r="P214" s="240">
        <f t="shared" si="80"/>
        <v>0</v>
      </c>
      <c r="Q214" s="241"/>
      <c r="R214" s="241"/>
      <c r="S214" s="240">
        <f t="shared" si="76"/>
        <v>0</v>
      </c>
      <c r="T214" s="241"/>
      <c r="U214" s="241"/>
      <c r="V214" s="240">
        <f t="shared" si="77"/>
        <v>0</v>
      </c>
      <c r="W214" s="331"/>
      <c r="X214" s="332"/>
      <c r="Y214" s="331"/>
      <c r="Z214" s="332"/>
      <c r="AA214" s="331"/>
      <c r="AB214" s="320"/>
      <c r="AC214" s="321"/>
      <c r="AD214" s="332"/>
      <c r="AE214" s="331"/>
      <c r="AF214" s="332"/>
      <c r="AG214" s="331"/>
      <c r="AH214" s="332"/>
      <c r="AI214" s="331"/>
      <c r="AJ214" s="332"/>
      <c r="AK214" s="331"/>
      <c r="AL214" s="332"/>
      <c r="AM214" s="331"/>
      <c r="AN214" s="332"/>
      <c r="AO214" s="331"/>
      <c r="AP214" s="332"/>
      <c r="AQ214" s="331"/>
      <c r="AR214" s="332"/>
      <c r="AS214" s="331"/>
      <c r="AT214" s="332"/>
      <c r="AU214" s="331"/>
      <c r="AV214" s="332"/>
      <c r="AW214" s="331"/>
      <c r="AX214" s="332"/>
      <c r="AY214" s="331"/>
      <c r="AZ214" s="332"/>
      <c r="BA214" s="331"/>
      <c r="BB214" s="332"/>
      <c r="BC214" s="331"/>
      <c r="BD214" s="332"/>
      <c r="BE214" s="331"/>
      <c r="BF214" s="336"/>
      <c r="BG214" s="331"/>
      <c r="BH214" s="320"/>
      <c r="BI214" s="320"/>
      <c r="BJ214" s="333"/>
      <c r="BK214" s="334"/>
      <c r="BL214" s="333"/>
      <c r="BM214" s="334"/>
      <c r="BN214" s="333"/>
      <c r="BO214" s="334"/>
      <c r="BP214" s="333"/>
      <c r="BQ214" s="334"/>
      <c r="BR214" s="333"/>
      <c r="BS214" s="334"/>
      <c r="BT214" s="333"/>
      <c r="BU214" s="334"/>
      <c r="BV214" s="333"/>
      <c r="BW214" s="334"/>
      <c r="BX214" s="320"/>
      <c r="BY214" s="320"/>
      <c r="BZ214" s="333"/>
      <c r="CA214" s="334"/>
      <c r="CB214" s="333"/>
      <c r="CC214" s="334"/>
      <c r="CD214" s="333"/>
      <c r="CE214" s="334"/>
      <c r="CF214" s="333"/>
      <c r="CG214" s="334"/>
      <c r="CH214" s="333"/>
      <c r="CI214" s="334"/>
      <c r="CJ214" s="333"/>
      <c r="CK214" s="334"/>
      <c r="CL214" s="333"/>
      <c r="CM214" s="334"/>
      <c r="CN214" s="333"/>
      <c r="CO214" s="334"/>
      <c r="CP214" s="333"/>
      <c r="CQ214" s="334"/>
      <c r="CR214" s="334"/>
      <c r="CS214" s="334"/>
      <c r="CT214" s="333"/>
      <c r="CU214" s="334"/>
      <c r="CV214" s="333"/>
      <c r="CW214" s="334"/>
      <c r="CX214" s="333"/>
      <c r="CY214" s="334"/>
      <c r="CZ214" s="333"/>
      <c r="DA214" s="334"/>
      <c r="DB214" s="320"/>
      <c r="DC214" s="320"/>
      <c r="DD214" s="333"/>
      <c r="DE214" s="334"/>
      <c r="DF214" s="332"/>
      <c r="DG214" s="331"/>
      <c r="DH214" s="333"/>
      <c r="DI214" s="334"/>
      <c r="DJ214" s="333"/>
      <c r="DK214" s="334"/>
      <c r="DL214" s="333"/>
      <c r="DM214" s="334"/>
      <c r="DN214" s="332"/>
      <c r="DO214" s="331"/>
      <c r="DP214" s="333"/>
      <c r="DQ214" s="334"/>
      <c r="DR214" s="332"/>
      <c r="DS214" s="331"/>
      <c r="DT214" s="333"/>
      <c r="DU214" s="334"/>
      <c r="DV214" s="320"/>
      <c r="DW214" s="320"/>
      <c r="DX214" s="333"/>
      <c r="DY214" s="334"/>
      <c r="DZ214" s="333"/>
      <c r="EA214" s="334"/>
      <c r="EB214" s="332"/>
      <c r="EC214" s="331"/>
      <c r="ED214" s="332"/>
      <c r="EE214" s="331"/>
      <c r="EF214" s="332"/>
      <c r="EG214" s="331"/>
      <c r="EH214" s="332"/>
      <c r="EI214" s="331"/>
      <c r="EJ214" s="332"/>
      <c r="EK214" s="331"/>
      <c r="EL214" s="332"/>
      <c r="EM214" s="331"/>
      <c r="EN214" s="332"/>
      <c r="EO214" s="331"/>
      <c r="EP214" s="332"/>
      <c r="EQ214" s="331"/>
      <c r="ER214" s="320"/>
      <c r="ES214" s="320"/>
      <c r="ET214" s="320"/>
      <c r="EU214" s="320"/>
      <c r="EV214" s="332"/>
      <c r="EW214" s="344"/>
      <c r="EX214" s="344"/>
      <c r="FA214" s="331"/>
    </row>
    <row r="215" spans="1:157" s="327" customFormat="1" ht="44">
      <c r="A215" s="317">
        <v>102</v>
      </c>
      <c r="B215" s="329" t="s">
        <v>212</v>
      </c>
      <c r="C215" s="330" t="s">
        <v>141</v>
      </c>
      <c r="D215" s="330">
        <v>1900</v>
      </c>
      <c r="E215" s="241"/>
      <c r="F215" s="241"/>
      <c r="G215" s="240">
        <f t="shared" si="79"/>
        <v>0</v>
      </c>
      <c r="H215" s="241"/>
      <c r="I215" s="241"/>
      <c r="J215" s="240">
        <f t="shared" si="74"/>
        <v>0</v>
      </c>
      <c r="K215" s="240">
        <f t="shared" si="78"/>
        <v>0</v>
      </c>
      <c r="L215" s="240">
        <f t="shared" si="78"/>
        <v>0</v>
      </c>
      <c r="M215" s="240">
        <f t="shared" si="75"/>
        <v>0</v>
      </c>
      <c r="N215" s="241"/>
      <c r="O215" s="241"/>
      <c r="P215" s="240">
        <f t="shared" si="80"/>
        <v>0</v>
      </c>
      <c r="Q215" s="241"/>
      <c r="R215" s="241"/>
      <c r="S215" s="240">
        <f t="shared" si="76"/>
        <v>0</v>
      </c>
      <c r="T215" s="241"/>
      <c r="U215" s="241"/>
      <c r="V215" s="240">
        <f t="shared" si="77"/>
        <v>0</v>
      </c>
      <c r="W215" s="331"/>
      <c r="X215" s="332"/>
      <c r="Y215" s="331"/>
      <c r="Z215" s="332"/>
      <c r="AA215" s="331"/>
      <c r="AB215" s="320"/>
      <c r="AC215" s="321"/>
      <c r="AD215" s="332"/>
      <c r="AE215" s="331"/>
      <c r="AF215" s="332"/>
      <c r="AG215" s="331"/>
      <c r="AH215" s="332"/>
      <c r="AI215" s="331"/>
      <c r="AJ215" s="333"/>
      <c r="AK215" s="331"/>
      <c r="AL215" s="333"/>
      <c r="AM215" s="334"/>
      <c r="AN215" s="332"/>
      <c r="AO215" s="331"/>
      <c r="AP215" s="332"/>
      <c r="AQ215" s="331"/>
      <c r="AR215" s="332"/>
      <c r="AS215" s="331"/>
      <c r="AT215" s="332"/>
      <c r="AU215" s="331"/>
      <c r="AV215" s="332"/>
      <c r="AW215" s="331"/>
      <c r="AX215" s="332"/>
      <c r="AY215" s="331"/>
      <c r="AZ215" s="332"/>
      <c r="BA215" s="335"/>
      <c r="BB215" s="332"/>
      <c r="BC215" s="331"/>
      <c r="BD215" s="332"/>
      <c r="BE215" s="331"/>
      <c r="BF215" s="336"/>
      <c r="BG215" s="331"/>
      <c r="BH215" s="320"/>
      <c r="BI215" s="320"/>
      <c r="BJ215" s="332"/>
      <c r="BK215" s="331"/>
      <c r="BL215" s="332"/>
      <c r="BM215" s="331"/>
      <c r="BN215" s="332"/>
      <c r="BO215" s="331"/>
      <c r="BP215" s="332"/>
      <c r="BQ215" s="331"/>
      <c r="BR215" s="332"/>
      <c r="BS215" s="331"/>
      <c r="BT215" s="332"/>
      <c r="BU215" s="331"/>
      <c r="BV215" s="332"/>
      <c r="BW215" s="331"/>
      <c r="BX215" s="320"/>
      <c r="BY215" s="320"/>
      <c r="BZ215" s="332"/>
      <c r="CA215" s="331"/>
      <c r="CB215" s="332"/>
      <c r="CC215" s="331"/>
      <c r="CD215" s="332"/>
      <c r="CE215" s="331"/>
      <c r="CF215" s="332"/>
      <c r="CG215" s="331"/>
      <c r="CH215" s="337"/>
      <c r="CI215" s="338"/>
      <c r="CJ215" s="332"/>
      <c r="CK215" s="331"/>
      <c r="CL215" s="333"/>
      <c r="CM215" s="334"/>
      <c r="CN215" s="332"/>
      <c r="CO215" s="331"/>
      <c r="CP215" s="332"/>
      <c r="CQ215" s="331"/>
      <c r="CR215" s="331"/>
      <c r="CS215" s="334"/>
      <c r="CT215" s="333"/>
      <c r="CU215" s="334"/>
      <c r="CV215" s="332"/>
      <c r="CW215" s="331"/>
      <c r="CX215" s="332"/>
      <c r="CY215" s="331"/>
      <c r="CZ215" s="332"/>
      <c r="DA215" s="331"/>
      <c r="DB215" s="320"/>
      <c r="DC215" s="320"/>
      <c r="DD215" s="333"/>
      <c r="DE215" s="334"/>
      <c r="DF215" s="332"/>
      <c r="DG215" s="331"/>
      <c r="DH215" s="333"/>
      <c r="DI215" s="334"/>
      <c r="DJ215" s="333"/>
      <c r="DK215" s="334"/>
      <c r="DL215" s="333"/>
      <c r="DM215" s="334"/>
      <c r="DN215" s="332"/>
      <c r="DO215" s="331"/>
      <c r="DP215" s="332"/>
      <c r="DQ215" s="331"/>
      <c r="DR215" s="332"/>
      <c r="DS215" s="331"/>
      <c r="DT215" s="332"/>
      <c r="DU215" s="331"/>
      <c r="DV215" s="320"/>
      <c r="DW215" s="320"/>
      <c r="DX215" s="333"/>
      <c r="DY215" s="334"/>
      <c r="DZ215" s="333"/>
      <c r="EA215" s="334"/>
      <c r="EB215" s="332"/>
      <c r="EC215" s="331"/>
      <c r="ED215" s="332"/>
      <c r="EE215" s="331"/>
      <c r="EF215" s="332"/>
      <c r="EG215" s="331"/>
      <c r="EH215" s="332"/>
      <c r="EI215" s="331"/>
      <c r="EJ215" s="332"/>
      <c r="EK215" s="331"/>
      <c r="EL215" s="332"/>
      <c r="EM215" s="331"/>
      <c r="EN215" s="332"/>
      <c r="EO215" s="331"/>
      <c r="EP215" s="332"/>
      <c r="EQ215" s="331"/>
      <c r="ER215" s="320"/>
      <c r="ES215" s="320"/>
      <c r="ET215" s="320"/>
      <c r="EU215" s="320"/>
      <c r="EV215" s="339"/>
      <c r="EW215" s="339"/>
      <c r="EX215" s="339"/>
      <c r="FA215" s="331"/>
    </row>
    <row r="216" spans="1:157" s="327" customFormat="1" ht="44">
      <c r="A216" s="328">
        <v>103</v>
      </c>
      <c r="B216" s="329" t="s">
        <v>213</v>
      </c>
      <c r="C216" s="330" t="s">
        <v>141</v>
      </c>
      <c r="D216" s="330">
        <v>1900</v>
      </c>
      <c r="E216" s="241"/>
      <c r="F216" s="241"/>
      <c r="G216" s="240">
        <f t="shared" si="79"/>
        <v>0</v>
      </c>
      <c r="H216" s="241"/>
      <c r="I216" s="241"/>
      <c r="J216" s="240">
        <f t="shared" si="74"/>
        <v>0</v>
      </c>
      <c r="K216" s="240">
        <f t="shared" si="78"/>
        <v>0</v>
      </c>
      <c r="L216" s="240">
        <f t="shared" si="78"/>
        <v>0</v>
      </c>
      <c r="M216" s="240">
        <f t="shared" si="75"/>
        <v>0</v>
      </c>
      <c r="N216" s="241"/>
      <c r="O216" s="241"/>
      <c r="P216" s="240">
        <f t="shared" si="80"/>
        <v>0</v>
      </c>
      <c r="Q216" s="241"/>
      <c r="R216" s="241"/>
      <c r="S216" s="240">
        <f t="shared" si="76"/>
        <v>0</v>
      </c>
      <c r="T216" s="241"/>
      <c r="U216" s="241"/>
      <c r="V216" s="240">
        <f t="shared" si="77"/>
        <v>0</v>
      </c>
      <c r="W216" s="331"/>
      <c r="X216" s="332"/>
      <c r="Y216" s="331"/>
      <c r="Z216" s="332"/>
      <c r="AA216" s="331"/>
      <c r="AB216" s="320"/>
      <c r="AC216" s="321"/>
      <c r="AD216" s="332"/>
      <c r="AE216" s="331"/>
      <c r="AF216" s="332"/>
      <c r="AG216" s="331"/>
      <c r="AH216" s="332"/>
      <c r="AI216" s="331"/>
      <c r="AJ216" s="332"/>
      <c r="AK216" s="331"/>
      <c r="AL216" s="333"/>
      <c r="AM216" s="334"/>
      <c r="AN216" s="332"/>
      <c r="AO216" s="331"/>
      <c r="AP216" s="332"/>
      <c r="AQ216" s="331"/>
      <c r="AR216" s="332"/>
      <c r="AS216" s="331"/>
      <c r="AT216" s="332"/>
      <c r="AU216" s="331"/>
      <c r="AV216" s="333"/>
      <c r="AW216" s="334"/>
      <c r="AX216" s="332"/>
      <c r="AY216" s="331"/>
      <c r="AZ216" s="332"/>
      <c r="BA216" s="335"/>
      <c r="BB216" s="332"/>
      <c r="BC216" s="331"/>
      <c r="BD216" s="332"/>
      <c r="BE216" s="331"/>
      <c r="BF216" s="340"/>
      <c r="BG216" s="334"/>
      <c r="BH216" s="320"/>
      <c r="BI216" s="320"/>
      <c r="BJ216" s="333"/>
      <c r="BK216" s="334"/>
      <c r="BL216" s="332"/>
      <c r="BM216" s="331"/>
      <c r="BN216" s="332"/>
      <c r="BO216" s="331"/>
      <c r="BP216" s="332"/>
      <c r="BQ216" s="331"/>
      <c r="BR216" s="332"/>
      <c r="BS216" s="331"/>
      <c r="BT216" s="332"/>
      <c r="BU216" s="331"/>
      <c r="BV216" s="332"/>
      <c r="BW216" s="331"/>
      <c r="BX216" s="320"/>
      <c r="BY216" s="320"/>
      <c r="BZ216" s="333"/>
      <c r="CA216" s="334"/>
      <c r="CB216" s="333"/>
      <c r="CC216" s="334"/>
      <c r="CD216" s="332"/>
      <c r="CE216" s="331"/>
      <c r="CF216" s="333"/>
      <c r="CG216" s="334"/>
      <c r="CH216" s="337"/>
      <c r="CI216" s="338"/>
      <c r="CJ216" s="332"/>
      <c r="CK216" s="331"/>
      <c r="CL216" s="332"/>
      <c r="CM216" s="331"/>
      <c r="CN216" s="332"/>
      <c r="CO216" s="331"/>
      <c r="CP216" s="332"/>
      <c r="CQ216" s="331"/>
      <c r="CR216" s="331"/>
      <c r="CS216" s="334"/>
      <c r="CT216" s="333"/>
      <c r="CU216" s="334"/>
      <c r="CV216" s="332"/>
      <c r="CW216" s="331"/>
      <c r="CX216" s="333"/>
      <c r="CY216" s="334"/>
      <c r="CZ216" s="332"/>
      <c r="DA216" s="331"/>
      <c r="DB216" s="320"/>
      <c r="DC216" s="320"/>
      <c r="DD216" s="333"/>
      <c r="DE216" s="334"/>
      <c r="DF216" s="332"/>
      <c r="DG216" s="331"/>
      <c r="DH216" s="333"/>
      <c r="DI216" s="334"/>
      <c r="DJ216" s="333"/>
      <c r="DK216" s="334"/>
      <c r="DL216" s="333"/>
      <c r="DM216" s="334"/>
      <c r="DN216" s="332"/>
      <c r="DO216" s="331"/>
      <c r="DP216" s="333"/>
      <c r="DQ216" s="334"/>
      <c r="DR216" s="332"/>
      <c r="DS216" s="331"/>
      <c r="DT216" s="333"/>
      <c r="DU216" s="334"/>
      <c r="DV216" s="320"/>
      <c r="DW216" s="320"/>
      <c r="DX216" s="333"/>
      <c r="DY216" s="334"/>
      <c r="DZ216" s="333"/>
      <c r="EA216" s="334"/>
      <c r="EB216" s="332"/>
      <c r="EC216" s="331"/>
      <c r="ED216" s="332"/>
      <c r="EE216" s="331"/>
      <c r="EF216" s="332"/>
      <c r="EG216" s="331"/>
      <c r="EH216" s="332"/>
      <c r="EI216" s="331"/>
      <c r="EJ216" s="332"/>
      <c r="EK216" s="331"/>
      <c r="EL216" s="332"/>
      <c r="EM216" s="331"/>
      <c r="EN216" s="332"/>
      <c r="EO216" s="331"/>
      <c r="EP216" s="332"/>
      <c r="EQ216" s="331"/>
      <c r="ER216" s="320"/>
      <c r="ES216" s="320"/>
      <c r="ET216" s="320"/>
      <c r="EU216" s="320"/>
      <c r="EV216" s="339"/>
      <c r="EW216" s="339"/>
      <c r="EX216" s="339"/>
      <c r="FA216" s="331"/>
    </row>
    <row r="217" spans="1:157" s="327" customFormat="1" ht="24">
      <c r="A217" s="317">
        <v>104</v>
      </c>
      <c r="B217" s="329" t="s">
        <v>214</v>
      </c>
      <c r="C217" s="330" t="s">
        <v>141</v>
      </c>
      <c r="D217" s="330">
        <v>1900</v>
      </c>
      <c r="E217" s="241"/>
      <c r="F217" s="241"/>
      <c r="G217" s="240">
        <f t="shared" si="79"/>
        <v>0</v>
      </c>
      <c r="H217" s="241"/>
      <c r="I217" s="241"/>
      <c r="J217" s="240">
        <f t="shared" si="74"/>
        <v>0</v>
      </c>
      <c r="K217" s="240">
        <f t="shared" si="78"/>
        <v>0</v>
      </c>
      <c r="L217" s="240">
        <f t="shared" si="78"/>
        <v>0</v>
      </c>
      <c r="M217" s="240">
        <f t="shared" si="75"/>
        <v>0</v>
      </c>
      <c r="N217" s="241"/>
      <c r="O217" s="241"/>
      <c r="P217" s="240">
        <f t="shared" si="80"/>
        <v>0</v>
      </c>
      <c r="Q217" s="241"/>
      <c r="R217" s="241"/>
      <c r="S217" s="240">
        <f t="shared" si="76"/>
        <v>0</v>
      </c>
      <c r="T217" s="241"/>
      <c r="U217" s="241"/>
      <c r="V217" s="240">
        <f t="shared" si="77"/>
        <v>0</v>
      </c>
      <c r="W217" s="331"/>
      <c r="X217" s="332"/>
      <c r="Y217" s="331"/>
      <c r="Z217" s="332"/>
      <c r="AA217" s="331"/>
      <c r="AB217" s="320"/>
      <c r="AC217" s="321"/>
      <c r="AD217" s="332"/>
      <c r="AE217" s="331"/>
      <c r="AF217" s="332"/>
      <c r="AG217" s="331"/>
      <c r="AH217" s="332"/>
      <c r="AI217" s="331"/>
      <c r="AJ217" s="332"/>
      <c r="AK217" s="331"/>
      <c r="AL217" s="333"/>
      <c r="AM217" s="334"/>
      <c r="AN217" s="332"/>
      <c r="AO217" s="331"/>
      <c r="AP217" s="332"/>
      <c r="AQ217" s="331"/>
      <c r="AR217" s="332"/>
      <c r="AS217" s="331"/>
      <c r="AT217" s="332"/>
      <c r="AU217" s="331"/>
      <c r="AV217" s="333"/>
      <c r="AW217" s="334"/>
      <c r="AX217" s="332"/>
      <c r="AY217" s="331"/>
      <c r="AZ217" s="332"/>
      <c r="BA217" s="335"/>
      <c r="BB217" s="332"/>
      <c r="BC217" s="331"/>
      <c r="BD217" s="332"/>
      <c r="BE217" s="331"/>
      <c r="BF217" s="340"/>
      <c r="BG217" s="334"/>
      <c r="BH217" s="320"/>
      <c r="BI217" s="320"/>
      <c r="BJ217" s="333"/>
      <c r="BK217" s="334"/>
      <c r="BL217" s="332"/>
      <c r="BM217" s="331"/>
      <c r="BN217" s="332"/>
      <c r="BO217" s="331"/>
      <c r="BP217" s="332"/>
      <c r="BQ217" s="331"/>
      <c r="BR217" s="332"/>
      <c r="BS217" s="331"/>
      <c r="BT217" s="332"/>
      <c r="BU217" s="331"/>
      <c r="BV217" s="332"/>
      <c r="BW217" s="331"/>
      <c r="BX217" s="320"/>
      <c r="BY217" s="320"/>
      <c r="BZ217" s="333"/>
      <c r="CA217" s="334"/>
      <c r="CB217" s="333"/>
      <c r="CC217" s="334"/>
      <c r="CD217" s="332"/>
      <c r="CE217" s="331"/>
      <c r="CF217" s="333"/>
      <c r="CG217" s="334"/>
      <c r="CH217" s="337"/>
      <c r="CI217" s="338"/>
      <c r="CJ217" s="332"/>
      <c r="CK217" s="331"/>
      <c r="CL217" s="332"/>
      <c r="CM217" s="331"/>
      <c r="CN217" s="332"/>
      <c r="CO217" s="331"/>
      <c r="CP217" s="332"/>
      <c r="CQ217" s="331"/>
      <c r="CR217" s="331"/>
      <c r="CS217" s="334"/>
      <c r="CT217" s="333"/>
      <c r="CU217" s="334"/>
      <c r="CV217" s="332"/>
      <c r="CW217" s="331"/>
      <c r="CX217" s="333"/>
      <c r="CY217" s="334"/>
      <c r="CZ217" s="332"/>
      <c r="DA217" s="331"/>
      <c r="DB217" s="320"/>
      <c r="DC217" s="320"/>
      <c r="DD217" s="333"/>
      <c r="DE217" s="334"/>
      <c r="DF217" s="332"/>
      <c r="DG217" s="331"/>
      <c r="DH217" s="333"/>
      <c r="DI217" s="334"/>
      <c r="DJ217" s="333"/>
      <c r="DK217" s="334"/>
      <c r="DL217" s="333"/>
      <c r="DM217" s="334"/>
      <c r="DN217" s="332"/>
      <c r="DO217" s="331"/>
      <c r="DP217" s="333"/>
      <c r="DQ217" s="334"/>
      <c r="DR217" s="332"/>
      <c r="DS217" s="331"/>
      <c r="DT217" s="333"/>
      <c r="DU217" s="334"/>
      <c r="DV217" s="320"/>
      <c r="DW217" s="320"/>
      <c r="DX217" s="333"/>
      <c r="DY217" s="334"/>
      <c r="DZ217" s="333"/>
      <c r="EA217" s="334"/>
      <c r="EB217" s="332"/>
      <c r="EC217" s="331"/>
      <c r="ED217" s="332"/>
      <c r="EE217" s="331"/>
      <c r="EF217" s="332"/>
      <c r="EG217" s="331"/>
      <c r="EH217" s="332"/>
      <c r="EI217" s="331"/>
      <c r="EJ217" s="332"/>
      <c r="EK217" s="331"/>
      <c r="EL217" s="332"/>
      <c r="EM217" s="331"/>
      <c r="EN217" s="332"/>
      <c r="EO217" s="331"/>
      <c r="EP217" s="332"/>
      <c r="EQ217" s="331"/>
      <c r="ER217" s="320"/>
      <c r="ES217" s="320"/>
      <c r="ET217" s="320"/>
      <c r="EU217" s="320"/>
      <c r="EV217" s="339"/>
      <c r="EW217" s="339"/>
      <c r="EX217" s="339"/>
      <c r="FA217" s="331"/>
    </row>
    <row r="218" spans="1:157" s="327" customFormat="1" ht="24">
      <c r="A218" s="328">
        <v>105</v>
      </c>
      <c r="B218" s="329" t="s">
        <v>187</v>
      </c>
      <c r="C218" s="330" t="s">
        <v>141</v>
      </c>
      <c r="D218" s="330">
        <v>1900</v>
      </c>
      <c r="E218" s="241"/>
      <c r="F218" s="241"/>
      <c r="G218" s="240">
        <f t="shared" si="79"/>
        <v>0</v>
      </c>
      <c r="H218" s="241"/>
      <c r="I218" s="241"/>
      <c r="J218" s="240">
        <f t="shared" si="74"/>
        <v>0</v>
      </c>
      <c r="K218" s="240">
        <f t="shared" si="78"/>
        <v>0</v>
      </c>
      <c r="L218" s="240">
        <f t="shared" si="78"/>
        <v>0</v>
      </c>
      <c r="M218" s="240">
        <f t="shared" si="75"/>
        <v>0</v>
      </c>
      <c r="N218" s="241"/>
      <c r="O218" s="241"/>
      <c r="P218" s="240">
        <f t="shared" si="80"/>
        <v>0</v>
      </c>
      <c r="Q218" s="241"/>
      <c r="R218" s="241"/>
      <c r="S218" s="240">
        <f t="shared" si="76"/>
        <v>0</v>
      </c>
      <c r="T218" s="241"/>
      <c r="U218" s="241"/>
      <c r="V218" s="240">
        <f t="shared" si="77"/>
        <v>0</v>
      </c>
      <c r="W218" s="331"/>
      <c r="X218" s="332"/>
      <c r="Y218" s="331"/>
      <c r="Z218" s="332"/>
      <c r="AA218" s="331"/>
      <c r="AB218" s="320"/>
      <c r="AC218" s="321"/>
      <c r="AD218" s="332"/>
      <c r="AE218" s="331"/>
      <c r="AF218" s="332"/>
      <c r="AG218" s="331"/>
      <c r="AH218" s="332"/>
      <c r="AI218" s="331"/>
      <c r="AJ218" s="332"/>
      <c r="AK218" s="331"/>
      <c r="AL218" s="333"/>
      <c r="AM218" s="334"/>
      <c r="AN218" s="332"/>
      <c r="AO218" s="331"/>
      <c r="AP218" s="332"/>
      <c r="AQ218" s="331"/>
      <c r="AR218" s="332"/>
      <c r="AS218" s="331"/>
      <c r="AT218" s="332"/>
      <c r="AU218" s="331"/>
      <c r="AV218" s="333"/>
      <c r="AW218" s="334"/>
      <c r="AX218" s="332"/>
      <c r="AY218" s="331"/>
      <c r="AZ218" s="332"/>
      <c r="BA218" s="335"/>
      <c r="BB218" s="332"/>
      <c r="BC218" s="331"/>
      <c r="BD218" s="332"/>
      <c r="BE218" s="331"/>
      <c r="BF218" s="340"/>
      <c r="BG218" s="334"/>
      <c r="BH218" s="320"/>
      <c r="BI218" s="320"/>
      <c r="BJ218" s="333"/>
      <c r="BK218" s="334"/>
      <c r="BL218" s="332"/>
      <c r="BM218" s="331"/>
      <c r="BN218" s="332"/>
      <c r="BO218" s="331"/>
      <c r="BP218" s="332"/>
      <c r="BQ218" s="331"/>
      <c r="BR218" s="332"/>
      <c r="BS218" s="331"/>
      <c r="BT218" s="332"/>
      <c r="BU218" s="331"/>
      <c r="BV218" s="332"/>
      <c r="BW218" s="331"/>
      <c r="BX218" s="320"/>
      <c r="BY218" s="320"/>
      <c r="BZ218" s="333"/>
      <c r="CA218" s="334"/>
      <c r="CB218" s="333"/>
      <c r="CC218" s="334"/>
      <c r="CD218" s="332"/>
      <c r="CE218" s="331"/>
      <c r="CF218" s="333"/>
      <c r="CG218" s="334"/>
      <c r="CH218" s="337"/>
      <c r="CI218" s="338"/>
      <c r="CJ218" s="332"/>
      <c r="CK218" s="331"/>
      <c r="CL218" s="333"/>
      <c r="CM218" s="334"/>
      <c r="CN218" s="332"/>
      <c r="CO218" s="331"/>
      <c r="CP218" s="332"/>
      <c r="CQ218" s="331"/>
      <c r="CR218" s="331"/>
      <c r="CS218" s="334"/>
      <c r="CT218" s="333"/>
      <c r="CU218" s="334"/>
      <c r="CV218" s="332"/>
      <c r="CW218" s="331"/>
      <c r="CX218" s="333"/>
      <c r="CY218" s="334"/>
      <c r="CZ218" s="332"/>
      <c r="DA218" s="331"/>
      <c r="DB218" s="320"/>
      <c r="DC218" s="320"/>
      <c r="DD218" s="333"/>
      <c r="DE218" s="334"/>
      <c r="DF218" s="332"/>
      <c r="DG218" s="331"/>
      <c r="DH218" s="333"/>
      <c r="DI218" s="334"/>
      <c r="DJ218" s="333"/>
      <c r="DK218" s="334"/>
      <c r="DL218" s="333"/>
      <c r="DM218" s="334"/>
      <c r="DN218" s="332"/>
      <c r="DO218" s="331"/>
      <c r="DP218" s="333"/>
      <c r="DQ218" s="334"/>
      <c r="DR218" s="332"/>
      <c r="DS218" s="331"/>
      <c r="DT218" s="333"/>
      <c r="DU218" s="334"/>
      <c r="DV218" s="320"/>
      <c r="DW218" s="320"/>
      <c r="DX218" s="333"/>
      <c r="DY218" s="334"/>
      <c r="DZ218" s="333"/>
      <c r="EA218" s="334"/>
      <c r="EB218" s="332"/>
      <c r="EC218" s="331"/>
      <c r="ED218" s="332"/>
      <c r="EE218" s="331"/>
      <c r="EF218" s="332"/>
      <c r="EG218" s="331"/>
      <c r="EH218" s="332"/>
      <c r="EI218" s="331"/>
      <c r="EJ218" s="332"/>
      <c r="EK218" s="331"/>
      <c r="EL218" s="332"/>
      <c r="EM218" s="331"/>
      <c r="EN218" s="332"/>
      <c r="EO218" s="331"/>
      <c r="EP218" s="332"/>
      <c r="EQ218" s="331"/>
      <c r="ER218" s="320"/>
      <c r="ES218" s="320"/>
      <c r="ET218" s="320"/>
      <c r="EU218" s="320"/>
      <c r="EV218" s="339"/>
      <c r="EW218" s="339"/>
      <c r="EX218" s="339"/>
      <c r="FA218" s="331"/>
    </row>
    <row r="219" spans="1:157" s="327" customFormat="1" ht="24">
      <c r="A219" s="317">
        <v>106</v>
      </c>
      <c r="B219" s="329" t="s">
        <v>215</v>
      </c>
      <c r="C219" s="330" t="s">
        <v>141</v>
      </c>
      <c r="D219" s="330">
        <v>1900</v>
      </c>
      <c r="E219" s="241"/>
      <c r="F219" s="241"/>
      <c r="G219" s="240">
        <f t="shared" si="79"/>
        <v>0</v>
      </c>
      <c r="H219" s="241"/>
      <c r="I219" s="241"/>
      <c r="J219" s="240">
        <f t="shared" si="74"/>
        <v>0</v>
      </c>
      <c r="K219" s="240">
        <f t="shared" si="78"/>
        <v>0</v>
      </c>
      <c r="L219" s="240">
        <f t="shared" si="78"/>
        <v>0</v>
      </c>
      <c r="M219" s="240">
        <f t="shared" si="75"/>
        <v>0</v>
      </c>
      <c r="N219" s="241"/>
      <c r="O219" s="241"/>
      <c r="P219" s="240">
        <f t="shared" si="80"/>
        <v>0</v>
      </c>
      <c r="Q219" s="241"/>
      <c r="R219" s="241"/>
      <c r="S219" s="240">
        <f t="shared" si="76"/>
        <v>0</v>
      </c>
      <c r="T219" s="241"/>
      <c r="U219" s="241"/>
      <c r="V219" s="240">
        <f t="shared" si="77"/>
        <v>0</v>
      </c>
      <c r="W219" s="331"/>
      <c r="X219" s="332"/>
      <c r="Y219" s="331"/>
      <c r="Z219" s="332"/>
      <c r="AA219" s="331"/>
      <c r="AB219" s="320"/>
      <c r="AC219" s="321"/>
      <c r="AD219" s="332"/>
      <c r="AE219" s="331"/>
      <c r="AF219" s="332"/>
      <c r="AG219" s="331"/>
      <c r="AH219" s="332"/>
      <c r="AI219" s="331"/>
      <c r="AJ219" s="333"/>
      <c r="AK219" s="331"/>
      <c r="AL219" s="333"/>
      <c r="AM219" s="334"/>
      <c r="AN219" s="332"/>
      <c r="AO219" s="331"/>
      <c r="AP219" s="332"/>
      <c r="AQ219" s="331"/>
      <c r="AR219" s="332"/>
      <c r="AS219" s="331"/>
      <c r="AT219" s="332"/>
      <c r="AU219" s="331"/>
      <c r="AV219" s="333"/>
      <c r="AW219" s="334"/>
      <c r="AX219" s="332"/>
      <c r="AY219" s="331"/>
      <c r="AZ219" s="332"/>
      <c r="BA219" s="335"/>
      <c r="BB219" s="332"/>
      <c r="BC219" s="331"/>
      <c r="BD219" s="332"/>
      <c r="BE219" s="331"/>
      <c r="BF219" s="336"/>
      <c r="BG219" s="331"/>
      <c r="BH219" s="320"/>
      <c r="BI219" s="320"/>
      <c r="BJ219" s="332"/>
      <c r="BK219" s="331"/>
      <c r="BL219" s="332"/>
      <c r="BM219" s="331"/>
      <c r="BN219" s="332"/>
      <c r="BO219" s="331"/>
      <c r="BP219" s="332"/>
      <c r="BQ219" s="331"/>
      <c r="BR219" s="332"/>
      <c r="BS219" s="331"/>
      <c r="BT219" s="332"/>
      <c r="BU219" s="331"/>
      <c r="BV219" s="332"/>
      <c r="BW219" s="331"/>
      <c r="BX219" s="320"/>
      <c r="BY219" s="320"/>
      <c r="BZ219" s="332"/>
      <c r="CA219" s="331"/>
      <c r="CB219" s="332"/>
      <c r="CC219" s="331"/>
      <c r="CD219" s="332"/>
      <c r="CE219" s="331"/>
      <c r="CF219" s="333"/>
      <c r="CG219" s="334"/>
      <c r="CH219" s="337"/>
      <c r="CI219" s="338"/>
      <c r="CJ219" s="332"/>
      <c r="CK219" s="331"/>
      <c r="CL219" s="333"/>
      <c r="CM219" s="334"/>
      <c r="CN219" s="332"/>
      <c r="CO219" s="331"/>
      <c r="CP219" s="332"/>
      <c r="CQ219" s="331"/>
      <c r="CR219" s="331"/>
      <c r="CS219" s="334"/>
      <c r="CT219" s="333"/>
      <c r="CU219" s="334"/>
      <c r="CV219" s="332"/>
      <c r="CW219" s="331"/>
      <c r="CX219" s="332"/>
      <c r="CY219" s="331"/>
      <c r="CZ219" s="332"/>
      <c r="DA219" s="331"/>
      <c r="DB219" s="320"/>
      <c r="DC219" s="320"/>
      <c r="DD219" s="333"/>
      <c r="DE219" s="334"/>
      <c r="DF219" s="332"/>
      <c r="DG219" s="331"/>
      <c r="DH219" s="333"/>
      <c r="DI219" s="334"/>
      <c r="DJ219" s="333"/>
      <c r="DK219" s="334"/>
      <c r="DL219" s="333"/>
      <c r="DM219" s="334"/>
      <c r="DN219" s="332"/>
      <c r="DO219" s="331"/>
      <c r="DP219" s="332"/>
      <c r="DQ219" s="331"/>
      <c r="DR219" s="332"/>
      <c r="DS219" s="331"/>
      <c r="DT219" s="333"/>
      <c r="DU219" s="334"/>
      <c r="DV219" s="320"/>
      <c r="DW219" s="320"/>
      <c r="DX219" s="333"/>
      <c r="DY219" s="334"/>
      <c r="DZ219" s="333"/>
      <c r="EA219" s="334"/>
      <c r="EB219" s="332"/>
      <c r="EC219" s="331"/>
      <c r="ED219" s="332"/>
      <c r="EE219" s="331"/>
      <c r="EF219" s="332"/>
      <c r="EG219" s="331"/>
      <c r="EH219" s="332"/>
      <c r="EI219" s="331"/>
      <c r="EJ219" s="332"/>
      <c r="EK219" s="331"/>
      <c r="EL219" s="332"/>
      <c r="EM219" s="331"/>
      <c r="EN219" s="332"/>
      <c r="EO219" s="331"/>
      <c r="EP219" s="332"/>
      <c r="EQ219" s="331"/>
      <c r="ER219" s="320"/>
      <c r="ES219" s="320"/>
      <c r="ET219" s="320"/>
      <c r="EU219" s="320"/>
      <c r="EV219" s="339"/>
      <c r="EW219" s="339"/>
      <c r="EX219" s="339"/>
      <c r="FA219" s="331"/>
    </row>
    <row r="220" spans="1:157" s="327" customFormat="1" ht="24">
      <c r="A220" s="328">
        <v>107</v>
      </c>
      <c r="B220" s="329" t="s">
        <v>216</v>
      </c>
      <c r="C220" s="330" t="s">
        <v>141</v>
      </c>
      <c r="D220" s="330">
        <v>2400</v>
      </c>
      <c r="E220" s="241"/>
      <c r="F220" s="241"/>
      <c r="G220" s="240">
        <f t="shared" si="79"/>
        <v>0</v>
      </c>
      <c r="H220" s="241"/>
      <c r="I220" s="241"/>
      <c r="J220" s="240">
        <f t="shared" si="74"/>
        <v>0</v>
      </c>
      <c r="K220" s="240">
        <f t="shared" si="78"/>
        <v>0</v>
      </c>
      <c r="L220" s="240">
        <f t="shared" si="78"/>
        <v>0</v>
      </c>
      <c r="M220" s="240">
        <f t="shared" si="75"/>
        <v>0</v>
      </c>
      <c r="N220" s="241"/>
      <c r="O220" s="241"/>
      <c r="P220" s="240">
        <f t="shared" si="80"/>
        <v>0</v>
      </c>
      <c r="Q220" s="241"/>
      <c r="R220" s="241"/>
      <c r="S220" s="240">
        <f t="shared" si="76"/>
        <v>0</v>
      </c>
      <c r="T220" s="241"/>
      <c r="U220" s="241"/>
      <c r="V220" s="240">
        <f t="shared" si="77"/>
        <v>0</v>
      </c>
      <c r="W220" s="331"/>
      <c r="X220" s="332"/>
      <c r="Y220" s="331"/>
      <c r="Z220" s="332"/>
      <c r="AA220" s="331"/>
      <c r="AB220" s="320"/>
      <c r="AC220" s="321"/>
      <c r="AD220" s="332"/>
      <c r="AE220" s="331"/>
      <c r="AF220" s="332"/>
      <c r="AG220" s="331"/>
      <c r="AH220" s="332"/>
      <c r="AI220" s="331"/>
      <c r="AJ220" s="332"/>
      <c r="AK220" s="331"/>
      <c r="AL220" s="333"/>
      <c r="AM220" s="334"/>
      <c r="AN220" s="332"/>
      <c r="AO220" s="331"/>
      <c r="AP220" s="332"/>
      <c r="AQ220" s="331"/>
      <c r="AR220" s="332"/>
      <c r="AS220" s="331"/>
      <c r="AT220" s="332"/>
      <c r="AU220" s="331"/>
      <c r="AV220" s="333"/>
      <c r="AW220" s="334"/>
      <c r="AX220" s="332"/>
      <c r="AY220" s="331"/>
      <c r="AZ220" s="332"/>
      <c r="BA220" s="335"/>
      <c r="BB220" s="332"/>
      <c r="BC220" s="331"/>
      <c r="BD220" s="332"/>
      <c r="BE220" s="331"/>
      <c r="BF220" s="340"/>
      <c r="BG220" s="334"/>
      <c r="BH220" s="320"/>
      <c r="BI220" s="320"/>
      <c r="BJ220" s="333"/>
      <c r="BK220" s="334"/>
      <c r="BL220" s="332"/>
      <c r="BM220" s="331"/>
      <c r="BN220" s="332"/>
      <c r="BO220" s="331"/>
      <c r="BP220" s="332"/>
      <c r="BQ220" s="331"/>
      <c r="BR220" s="332"/>
      <c r="BS220" s="331"/>
      <c r="BT220" s="332"/>
      <c r="BU220" s="331"/>
      <c r="BV220" s="332"/>
      <c r="BW220" s="331"/>
      <c r="BX220" s="320"/>
      <c r="BY220" s="320"/>
      <c r="BZ220" s="333"/>
      <c r="CA220" s="334"/>
      <c r="CB220" s="333"/>
      <c r="CC220" s="334"/>
      <c r="CD220" s="332"/>
      <c r="CE220" s="331"/>
      <c r="CF220" s="333"/>
      <c r="CG220" s="334"/>
      <c r="CH220" s="337"/>
      <c r="CI220" s="338"/>
      <c r="CJ220" s="332"/>
      <c r="CK220" s="331"/>
      <c r="CL220" s="332"/>
      <c r="CM220" s="331"/>
      <c r="CN220" s="332"/>
      <c r="CO220" s="331"/>
      <c r="CP220" s="332"/>
      <c r="CQ220" s="331"/>
      <c r="CR220" s="331"/>
      <c r="CS220" s="334"/>
      <c r="CT220" s="333"/>
      <c r="CU220" s="334"/>
      <c r="CV220" s="332"/>
      <c r="CW220" s="331"/>
      <c r="CX220" s="333"/>
      <c r="CY220" s="334"/>
      <c r="CZ220" s="332"/>
      <c r="DA220" s="331"/>
      <c r="DB220" s="320"/>
      <c r="DC220" s="320"/>
      <c r="DD220" s="333"/>
      <c r="DE220" s="334"/>
      <c r="DF220" s="332"/>
      <c r="DG220" s="331"/>
      <c r="DH220" s="333"/>
      <c r="DI220" s="334"/>
      <c r="DJ220" s="333"/>
      <c r="DK220" s="334"/>
      <c r="DL220" s="333"/>
      <c r="DM220" s="334"/>
      <c r="DN220" s="332"/>
      <c r="DO220" s="331"/>
      <c r="DP220" s="333"/>
      <c r="DQ220" s="334"/>
      <c r="DR220" s="332"/>
      <c r="DS220" s="331"/>
      <c r="DT220" s="333"/>
      <c r="DU220" s="334"/>
      <c r="DV220" s="320"/>
      <c r="DW220" s="320"/>
      <c r="DX220" s="333"/>
      <c r="DY220" s="334"/>
      <c r="DZ220" s="333"/>
      <c r="EA220" s="334"/>
      <c r="EB220" s="332"/>
      <c r="EC220" s="331"/>
      <c r="ED220" s="332"/>
      <c r="EE220" s="331"/>
      <c r="EF220" s="332"/>
      <c r="EG220" s="331"/>
      <c r="EH220" s="332"/>
      <c r="EI220" s="331"/>
      <c r="EJ220" s="332"/>
      <c r="EK220" s="331"/>
      <c r="EL220" s="332"/>
      <c r="EM220" s="331"/>
      <c r="EN220" s="332"/>
      <c r="EO220" s="331"/>
      <c r="EP220" s="332"/>
      <c r="EQ220" s="331"/>
      <c r="ER220" s="320"/>
      <c r="ES220" s="320"/>
      <c r="ET220" s="320"/>
      <c r="EU220" s="320"/>
      <c r="EV220" s="339"/>
      <c r="EW220" s="339"/>
      <c r="EX220" s="339"/>
      <c r="FA220" s="331"/>
    </row>
    <row r="221" spans="1:157" s="327" customFormat="1" ht="24">
      <c r="A221" s="317">
        <v>108</v>
      </c>
      <c r="B221" s="329" t="s">
        <v>217</v>
      </c>
      <c r="C221" s="330" t="s">
        <v>141</v>
      </c>
      <c r="D221" s="330">
        <v>1900</v>
      </c>
      <c r="E221" s="241"/>
      <c r="F221" s="241"/>
      <c r="G221" s="240">
        <f t="shared" si="79"/>
        <v>0</v>
      </c>
      <c r="H221" s="241"/>
      <c r="I221" s="241"/>
      <c r="J221" s="240">
        <f t="shared" si="74"/>
        <v>0</v>
      </c>
      <c r="K221" s="240">
        <f t="shared" si="78"/>
        <v>0</v>
      </c>
      <c r="L221" s="240">
        <f t="shared" si="78"/>
        <v>0</v>
      </c>
      <c r="M221" s="240">
        <f t="shared" si="75"/>
        <v>0</v>
      </c>
      <c r="N221" s="241"/>
      <c r="O221" s="241"/>
      <c r="P221" s="240">
        <f t="shared" si="80"/>
        <v>0</v>
      </c>
      <c r="Q221" s="241"/>
      <c r="R221" s="241"/>
      <c r="S221" s="240">
        <f t="shared" si="76"/>
        <v>0</v>
      </c>
      <c r="T221" s="241"/>
      <c r="U221" s="241"/>
      <c r="V221" s="240">
        <f t="shared" si="77"/>
        <v>0</v>
      </c>
      <c r="W221" s="331"/>
      <c r="X221" s="332"/>
      <c r="Y221" s="331"/>
      <c r="Z221" s="332"/>
      <c r="AA221" s="331"/>
      <c r="AB221" s="320"/>
      <c r="AC221" s="321"/>
      <c r="AD221" s="332"/>
      <c r="AE221" s="331"/>
      <c r="AF221" s="332"/>
      <c r="AG221" s="331"/>
      <c r="AH221" s="332"/>
      <c r="AI221" s="331"/>
      <c r="AJ221" s="333"/>
      <c r="AK221" s="334"/>
      <c r="AL221" s="333"/>
      <c r="AM221" s="334"/>
      <c r="AN221" s="332"/>
      <c r="AO221" s="331"/>
      <c r="AP221" s="332"/>
      <c r="AQ221" s="331"/>
      <c r="AR221" s="332"/>
      <c r="AS221" s="331"/>
      <c r="AT221" s="332"/>
      <c r="AU221" s="331"/>
      <c r="AV221" s="333"/>
      <c r="AW221" s="334"/>
      <c r="AX221" s="332"/>
      <c r="AY221" s="331"/>
      <c r="AZ221" s="332"/>
      <c r="BA221" s="335"/>
      <c r="BB221" s="332"/>
      <c r="BC221" s="331"/>
      <c r="BD221" s="332"/>
      <c r="BE221" s="331"/>
      <c r="BF221" s="340"/>
      <c r="BG221" s="334"/>
      <c r="BH221" s="320"/>
      <c r="BI221" s="320"/>
      <c r="BJ221" s="333"/>
      <c r="BK221" s="334"/>
      <c r="BL221" s="332"/>
      <c r="BM221" s="331"/>
      <c r="BN221" s="332"/>
      <c r="BO221" s="331"/>
      <c r="BP221" s="332"/>
      <c r="BQ221" s="331"/>
      <c r="BR221" s="332"/>
      <c r="BS221" s="331"/>
      <c r="BT221" s="332"/>
      <c r="BU221" s="331"/>
      <c r="BV221" s="332"/>
      <c r="BW221" s="331"/>
      <c r="BX221" s="320"/>
      <c r="BY221" s="320"/>
      <c r="BZ221" s="333"/>
      <c r="CA221" s="334"/>
      <c r="CB221" s="333"/>
      <c r="CC221" s="334"/>
      <c r="CD221" s="332"/>
      <c r="CE221" s="331"/>
      <c r="CF221" s="333"/>
      <c r="CG221" s="334"/>
      <c r="CH221" s="337"/>
      <c r="CI221" s="338"/>
      <c r="CJ221" s="332"/>
      <c r="CK221" s="331"/>
      <c r="CL221" s="332"/>
      <c r="CM221" s="331"/>
      <c r="CN221" s="332"/>
      <c r="CO221" s="331"/>
      <c r="CP221" s="332"/>
      <c r="CQ221" s="331"/>
      <c r="CR221" s="331"/>
      <c r="CS221" s="334"/>
      <c r="CT221" s="333"/>
      <c r="CU221" s="334"/>
      <c r="CV221" s="332"/>
      <c r="CW221" s="331"/>
      <c r="CX221" s="333"/>
      <c r="CY221" s="334"/>
      <c r="CZ221" s="332"/>
      <c r="DA221" s="331"/>
      <c r="DB221" s="320"/>
      <c r="DC221" s="320"/>
      <c r="DD221" s="333"/>
      <c r="DE221" s="334"/>
      <c r="DF221" s="332"/>
      <c r="DG221" s="331"/>
      <c r="DH221" s="333"/>
      <c r="DI221" s="334"/>
      <c r="DJ221" s="333"/>
      <c r="DK221" s="334"/>
      <c r="DL221" s="333"/>
      <c r="DM221" s="334"/>
      <c r="DN221" s="332"/>
      <c r="DO221" s="331"/>
      <c r="DP221" s="333"/>
      <c r="DQ221" s="334"/>
      <c r="DR221" s="332"/>
      <c r="DS221" s="331"/>
      <c r="DT221" s="333"/>
      <c r="DU221" s="334"/>
      <c r="DV221" s="320"/>
      <c r="DW221" s="320"/>
      <c r="DX221" s="333"/>
      <c r="DY221" s="334"/>
      <c r="DZ221" s="333"/>
      <c r="EA221" s="334"/>
      <c r="EB221" s="332"/>
      <c r="EC221" s="331"/>
      <c r="ED221" s="332"/>
      <c r="EE221" s="331"/>
      <c r="EF221" s="332"/>
      <c r="EG221" s="331"/>
      <c r="EH221" s="332"/>
      <c r="EI221" s="331"/>
      <c r="EJ221" s="332"/>
      <c r="EK221" s="331"/>
      <c r="EL221" s="332"/>
      <c r="EM221" s="331"/>
      <c r="EN221" s="332"/>
      <c r="EO221" s="331"/>
      <c r="EP221" s="332"/>
      <c r="EQ221" s="331"/>
      <c r="ER221" s="320"/>
      <c r="ES221" s="320"/>
      <c r="ET221" s="320"/>
      <c r="EU221" s="320"/>
      <c r="EV221" s="339"/>
      <c r="EW221" s="339"/>
      <c r="EX221" s="339"/>
      <c r="FA221" s="331"/>
    </row>
    <row r="222" spans="1:157" s="327" customFormat="1" ht="24">
      <c r="A222" s="328">
        <v>109</v>
      </c>
      <c r="B222" s="343" t="s">
        <v>208</v>
      </c>
      <c r="C222" s="330" t="s">
        <v>141</v>
      </c>
      <c r="D222" s="330">
        <v>1900</v>
      </c>
      <c r="E222" s="241"/>
      <c r="F222" s="241"/>
      <c r="G222" s="240">
        <f t="shared" si="79"/>
        <v>0</v>
      </c>
      <c r="H222" s="241"/>
      <c r="I222" s="241"/>
      <c r="J222" s="240">
        <f t="shared" si="74"/>
        <v>0</v>
      </c>
      <c r="K222" s="240">
        <f t="shared" si="78"/>
        <v>0</v>
      </c>
      <c r="L222" s="240">
        <f t="shared" si="78"/>
        <v>0</v>
      </c>
      <c r="M222" s="240">
        <f t="shared" si="75"/>
        <v>0</v>
      </c>
      <c r="N222" s="241"/>
      <c r="O222" s="241"/>
      <c r="P222" s="240">
        <f t="shared" si="80"/>
        <v>0</v>
      </c>
      <c r="Q222" s="241"/>
      <c r="R222" s="241"/>
      <c r="S222" s="240">
        <f t="shared" si="76"/>
        <v>0</v>
      </c>
      <c r="T222" s="241"/>
      <c r="U222" s="241"/>
      <c r="V222" s="240">
        <f t="shared" si="77"/>
        <v>0</v>
      </c>
      <c r="W222" s="331"/>
      <c r="X222" s="332"/>
      <c r="Y222" s="331"/>
      <c r="Z222" s="332"/>
      <c r="AA222" s="331"/>
      <c r="AB222" s="320"/>
      <c r="AC222" s="321"/>
      <c r="AD222" s="332"/>
      <c r="AE222" s="331"/>
      <c r="AF222" s="332"/>
      <c r="AG222" s="331"/>
      <c r="AH222" s="332"/>
      <c r="AI222" s="331"/>
      <c r="AJ222" s="333"/>
      <c r="AK222" s="334"/>
      <c r="AL222" s="333"/>
      <c r="AM222" s="334"/>
      <c r="AN222" s="332"/>
      <c r="AO222" s="331"/>
      <c r="AP222" s="332"/>
      <c r="AQ222" s="331"/>
      <c r="AR222" s="332"/>
      <c r="AS222" s="331"/>
      <c r="AT222" s="332"/>
      <c r="AU222" s="331"/>
      <c r="AV222" s="333"/>
      <c r="AW222" s="334"/>
      <c r="AX222" s="332"/>
      <c r="AY222" s="331"/>
      <c r="AZ222" s="332"/>
      <c r="BA222" s="335"/>
      <c r="BB222" s="332"/>
      <c r="BC222" s="331"/>
      <c r="BD222" s="332"/>
      <c r="BE222" s="331"/>
      <c r="BF222" s="340"/>
      <c r="BG222" s="334"/>
      <c r="BH222" s="320"/>
      <c r="BI222" s="320"/>
      <c r="BJ222" s="333"/>
      <c r="BK222" s="334"/>
      <c r="BL222" s="332"/>
      <c r="BM222" s="331"/>
      <c r="BN222" s="332"/>
      <c r="BO222" s="331"/>
      <c r="BP222" s="332"/>
      <c r="BQ222" s="331"/>
      <c r="BR222" s="332"/>
      <c r="BS222" s="331"/>
      <c r="BT222" s="332"/>
      <c r="BU222" s="331"/>
      <c r="BV222" s="332"/>
      <c r="BW222" s="331"/>
      <c r="BX222" s="320"/>
      <c r="BY222" s="320"/>
      <c r="BZ222" s="333"/>
      <c r="CA222" s="334"/>
      <c r="CB222" s="333"/>
      <c r="CC222" s="334"/>
      <c r="CD222" s="332"/>
      <c r="CE222" s="331"/>
      <c r="CF222" s="333"/>
      <c r="CG222" s="334"/>
      <c r="CH222" s="337"/>
      <c r="CI222" s="338"/>
      <c r="CJ222" s="332"/>
      <c r="CK222" s="331"/>
      <c r="CL222" s="332"/>
      <c r="CM222" s="331"/>
      <c r="CN222" s="332"/>
      <c r="CO222" s="331"/>
      <c r="CP222" s="332"/>
      <c r="CQ222" s="331"/>
      <c r="CR222" s="331"/>
      <c r="CS222" s="334"/>
      <c r="CT222" s="333"/>
      <c r="CU222" s="334"/>
      <c r="CV222" s="332"/>
      <c r="CW222" s="331"/>
      <c r="CX222" s="333"/>
      <c r="CY222" s="334"/>
      <c r="CZ222" s="332"/>
      <c r="DA222" s="331"/>
      <c r="DB222" s="320"/>
      <c r="DC222" s="320"/>
      <c r="DD222" s="333"/>
      <c r="DE222" s="334"/>
      <c r="DF222" s="332"/>
      <c r="DG222" s="331"/>
      <c r="DH222" s="333"/>
      <c r="DI222" s="334"/>
      <c r="DJ222" s="333"/>
      <c r="DK222" s="334"/>
      <c r="DL222" s="333"/>
      <c r="DM222" s="334"/>
      <c r="DN222" s="332"/>
      <c r="DO222" s="331"/>
      <c r="DP222" s="333"/>
      <c r="DQ222" s="334"/>
      <c r="DR222" s="332"/>
      <c r="DS222" s="331"/>
      <c r="DT222" s="333"/>
      <c r="DU222" s="334"/>
      <c r="DV222" s="320"/>
      <c r="DW222" s="320"/>
      <c r="DX222" s="333"/>
      <c r="DY222" s="334"/>
      <c r="DZ222" s="333"/>
      <c r="EA222" s="334"/>
      <c r="EB222" s="332"/>
      <c r="EC222" s="331"/>
      <c r="ED222" s="332"/>
      <c r="EE222" s="331"/>
      <c r="EF222" s="332"/>
      <c r="EG222" s="331"/>
      <c r="EH222" s="332"/>
      <c r="EI222" s="331"/>
      <c r="EJ222" s="332"/>
      <c r="EK222" s="331"/>
      <c r="EL222" s="332"/>
      <c r="EM222" s="331"/>
      <c r="EN222" s="332"/>
      <c r="EO222" s="331"/>
      <c r="EP222" s="332"/>
      <c r="EQ222" s="331"/>
      <c r="ER222" s="320"/>
      <c r="ES222" s="320"/>
      <c r="ET222" s="320"/>
      <c r="EU222" s="320"/>
      <c r="EV222" s="339"/>
      <c r="EW222" s="339"/>
      <c r="EX222" s="339"/>
      <c r="FA222" s="331"/>
    </row>
    <row r="223" spans="1:157" s="327" customFormat="1" ht="24">
      <c r="A223" s="317">
        <v>110</v>
      </c>
      <c r="B223" s="343" t="s">
        <v>218</v>
      </c>
      <c r="C223" s="330" t="s">
        <v>141</v>
      </c>
      <c r="D223" s="330">
        <v>1900</v>
      </c>
      <c r="E223" s="241"/>
      <c r="F223" s="241"/>
      <c r="G223" s="240">
        <f t="shared" si="79"/>
        <v>0</v>
      </c>
      <c r="H223" s="241"/>
      <c r="I223" s="241"/>
      <c r="J223" s="240">
        <f t="shared" si="74"/>
        <v>0</v>
      </c>
      <c r="K223" s="240">
        <f t="shared" si="78"/>
        <v>0</v>
      </c>
      <c r="L223" s="240">
        <f t="shared" si="78"/>
        <v>0</v>
      </c>
      <c r="M223" s="240">
        <f t="shared" si="75"/>
        <v>0</v>
      </c>
      <c r="N223" s="241"/>
      <c r="O223" s="241"/>
      <c r="P223" s="240">
        <f t="shared" si="80"/>
        <v>0</v>
      </c>
      <c r="Q223" s="241"/>
      <c r="R223" s="241"/>
      <c r="S223" s="240">
        <f t="shared" si="76"/>
        <v>0</v>
      </c>
      <c r="T223" s="241"/>
      <c r="U223" s="241"/>
      <c r="V223" s="240">
        <f t="shared" si="77"/>
        <v>0</v>
      </c>
      <c r="W223" s="331"/>
      <c r="X223" s="332"/>
      <c r="Y223" s="331"/>
      <c r="Z223" s="332"/>
      <c r="AA223" s="331"/>
      <c r="AB223" s="320"/>
      <c r="AC223" s="321"/>
      <c r="AD223" s="332"/>
      <c r="AE223" s="331"/>
      <c r="AF223" s="332"/>
      <c r="AG223" s="331"/>
      <c r="AH223" s="332"/>
      <c r="AI223" s="331"/>
      <c r="AJ223" s="333"/>
      <c r="AK223" s="334"/>
      <c r="AL223" s="333"/>
      <c r="AM223" s="334"/>
      <c r="AN223" s="332"/>
      <c r="AO223" s="331"/>
      <c r="AP223" s="332"/>
      <c r="AQ223" s="331"/>
      <c r="AR223" s="332"/>
      <c r="AS223" s="331"/>
      <c r="AT223" s="332"/>
      <c r="AU223" s="331"/>
      <c r="AV223" s="333"/>
      <c r="AW223" s="334"/>
      <c r="AX223" s="332"/>
      <c r="AY223" s="331"/>
      <c r="AZ223" s="332"/>
      <c r="BA223" s="335"/>
      <c r="BB223" s="332"/>
      <c r="BC223" s="331"/>
      <c r="BD223" s="332"/>
      <c r="BE223" s="331"/>
      <c r="BF223" s="340"/>
      <c r="BG223" s="334"/>
      <c r="BH223" s="320"/>
      <c r="BI223" s="320"/>
      <c r="BJ223" s="333"/>
      <c r="BK223" s="334"/>
      <c r="BL223" s="332"/>
      <c r="BM223" s="331"/>
      <c r="BN223" s="332"/>
      <c r="BO223" s="331"/>
      <c r="BP223" s="332"/>
      <c r="BQ223" s="331"/>
      <c r="BR223" s="332"/>
      <c r="BS223" s="331"/>
      <c r="BT223" s="332"/>
      <c r="BU223" s="331"/>
      <c r="BV223" s="332"/>
      <c r="BW223" s="331"/>
      <c r="BX223" s="320"/>
      <c r="BY223" s="320"/>
      <c r="BZ223" s="333"/>
      <c r="CA223" s="334"/>
      <c r="CB223" s="333"/>
      <c r="CC223" s="334"/>
      <c r="CD223" s="332"/>
      <c r="CE223" s="331"/>
      <c r="CF223" s="333"/>
      <c r="CG223" s="334"/>
      <c r="CH223" s="337"/>
      <c r="CI223" s="338"/>
      <c r="CJ223" s="332"/>
      <c r="CK223" s="331"/>
      <c r="CL223" s="332"/>
      <c r="CM223" s="331"/>
      <c r="CN223" s="332"/>
      <c r="CO223" s="331"/>
      <c r="CP223" s="332"/>
      <c r="CQ223" s="331"/>
      <c r="CR223" s="331"/>
      <c r="CS223" s="334"/>
      <c r="CT223" s="333"/>
      <c r="CU223" s="334"/>
      <c r="CV223" s="332"/>
      <c r="CW223" s="331"/>
      <c r="CX223" s="333"/>
      <c r="CY223" s="334"/>
      <c r="CZ223" s="332"/>
      <c r="DA223" s="331"/>
      <c r="DB223" s="320"/>
      <c r="DC223" s="320"/>
      <c r="DD223" s="333"/>
      <c r="DE223" s="334"/>
      <c r="DF223" s="332"/>
      <c r="DG223" s="331"/>
      <c r="DH223" s="333"/>
      <c r="DI223" s="334"/>
      <c r="DJ223" s="333"/>
      <c r="DK223" s="334"/>
      <c r="DL223" s="333"/>
      <c r="DM223" s="334"/>
      <c r="DN223" s="332"/>
      <c r="DO223" s="331"/>
      <c r="DP223" s="333"/>
      <c r="DQ223" s="334"/>
      <c r="DR223" s="332"/>
      <c r="DS223" s="331"/>
      <c r="DT223" s="333"/>
      <c r="DU223" s="334"/>
      <c r="DV223" s="320"/>
      <c r="DW223" s="320"/>
      <c r="DX223" s="333"/>
      <c r="DY223" s="334"/>
      <c r="DZ223" s="333"/>
      <c r="EA223" s="334"/>
      <c r="EB223" s="332"/>
      <c r="EC223" s="331"/>
      <c r="ED223" s="332"/>
      <c r="EE223" s="331"/>
      <c r="EF223" s="332"/>
      <c r="EG223" s="331"/>
      <c r="EH223" s="332"/>
      <c r="EI223" s="331"/>
      <c r="EJ223" s="332"/>
      <c r="EK223" s="331"/>
      <c r="EL223" s="332"/>
      <c r="EM223" s="331"/>
      <c r="EN223" s="332"/>
      <c r="EO223" s="331"/>
      <c r="EP223" s="332"/>
      <c r="EQ223" s="331"/>
      <c r="ER223" s="320"/>
      <c r="ES223" s="320"/>
      <c r="ET223" s="320"/>
      <c r="EU223" s="320"/>
      <c r="EV223" s="501"/>
      <c r="EW223" s="502"/>
      <c r="EX223" s="339"/>
      <c r="FA223" s="331" t="s">
        <v>175</v>
      </c>
    </row>
    <row r="224" spans="1:157" s="358" customFormat="1" ht="24">
      <c r="A224" s="328">
        <v>111</v>
      </c>
      <c r="B224" s="346" t="s">
        <v>219</v>
      </c>
      <c r="C224" s="347" t="s">
        <v>141</v>
      </c>
      <c r="D224" s="347">
        <v>1900</v>
      </c>
      <c r="E224" s="349"/>
      <c r="F224" s="349"/>
      <c r="G224" s="348">
        <f t="shared" si="79"/>
        <v>0</v>
      </c>
      <c r="H224" s="349"/>
      <c r="I224" s="349"/>
      <c r="J224" s="348">
        <f t="shared" si="74"/>
        <v>0</v>
      </c>
      <c r="K224" s="348">
        <f t="shared" si="78"/>
        <v>0</v>
      </c>
      <c r="L224" s="348">
        <f t="shared" si="78"/>
        <v>0</v>
      </c>
      <c r="M224" s="348">
        <f t="shared" si="75"/>
        <v>0</v>
      </c>
      <c r="N224" s="349"/>
      <c r="O224" s="349"/>
      <c r="P224" s="240">
        <f t="shared" si="80"/>
        <v>0</v>
      </c>
      <c r="Q224" s="349"/>
      <c r="R224" s="349"/>
      <c r="S224" s="348">
        <f t="shared" si="76"/>
        <v>0</v>
      </c>
      <c r="T224" s="349"/>
      <c r="U224" s="349"/>
      <c r="V224" s="348">
        <f t="shared" si="77"/>
        <v>0</v>
      </c>
      <c r="W224" s="350"/>
      <c r="X224" s="351"/>
      <c r="Y224" s="331"/>
      <c r="Z224" s="351"/>
      <c r="AA224" s="350"/>
      <c r="AB224" s="351"/>
      <c r="AC224" s="352"/>
      <c r="AD224" s="351"/>
      <c r="AE224" s="350"/>
      <c r="AF224" s="351"/>
      <c r="AG224" s="350"/>
      <c r="AH224" s="351"/>
      <c r="AI224" s="350"/>
      <c r="AJ224" s="351"/>
      <c r="AK224" s="350"/>
      <c r="AL224" s="351"/>
      <c r="AM224" s="350"/>
      <c r="AN224" s="351"/>
      <c r="AO224" s="350"/>
      <c r="AP224" s="351"/>
      <c r="AQ224" s="350"/>
      <c r="AR224" s="351"/>
      <c r="AS224" s="350"/>
      <c r="AT224" s="351"/>
      <c r="AU224" s="350"/>
      <c r="AV224" s="351"/>
      <c r="AW224" s="350"/>
      <c r="AX224" s="351"/>
      <c r="AY224" s="350"/>
      <c r="AZ224" s="351"/>
      <c r="BA224" s="350"/>
      <c r="BB224" s="351"/>
      <c r="BC224" s="350"/>
      <c r="BD224" s="351"/>
      <c r="BE224" s="350"/>
      <c r="BF224" s="353"/>
      <c r="BG224" s="350"/>
      <c r="BH224" s="351"/>
      <c r="BI224" s="351"/>
      <c r="BJ224" s="354"/>
      <c r="BK224" s="355"/>
      <c r="BL224" s="354"/>
      <c r="BM224" s="355"/>
      <c r="BN224" s="354"/>
      <c r="BO224" s="355"/>
      <c r="BP224" s="354"/>
      <c r="BQ224" s="355"/>
      <c r="BR224" s="354"/>
      <c r="BS224" s="355"/>
      <c r="BT224" s="354"/>
      <c r="BU224" s="355"/>
      <c r="BV224" s="354"/>
      <c r="BW224" s="355"/>
      <c r="BX224" s="351"/>
      <c r="BY224" s="351"/>
      <c r="BZ224" s="354"/>
      <c r="CA224" s="355"/>
      <c r="CB224" s="354"/>
      <c r="CC224" s="355"/>
      <c r="CD224" s="356"/>
      <c r="CE224" s="357"/>
      <c r="CF224" s="354"/>
      <c r="CG224" s="355"/>
      <c r="CH224" s="356"/>
      <c r="CI224" s="357"/>
      <c r="CJ224" s="354"/>
      <c r="CK224" s="355"/>
      <c r="CL224" s="356"/>
      <c r="CM224" s="357"/>
      <c r="CN224" s="354"/>
      <c r="CO224" s="355"/>
      <c r="CP224" s="356"/>
      <c r="CQ224" s="357"/>
      <c r="CR224" s="357"/>
      <c r="CS224" s="357"/>
      <c r="CT224" s="356"/>
      <c r="CU224" s="357"/>
      <c r="CV224" s="356"/>
      <c r="CW224" s="357"/>
      <c r="CX224" s="356"/>
      <c r="CY224" s="357"/>
      <c r="CZ224" s="356"/>
      <c r="DA224" s="357"/>
      <c r="DB224" s="351"/>
      <c r="DC224" s="351"/>
      <c r="DD224" s="354"/>
      <c r="DE224" s="355"/>
      <c r="DF224" s="351"/>
      <c r="DG224" s="350"/>
      <c r="DH224" s="354"/>
      <c r="DI224" s="355"/>
      <c r="DJ224" s="354"/>
      <c r="DK224" s="355"/>
      <c r="DL224" s="354"/>
      <c r="DM224" s="355"/>
      <c r="DN224" s="351"/>
      <c r="DO224" s="350"/>
      <c r="DP224" s="354"/>
      <c r="DQ224" s="355"/>
      <c r="DR224" s="351"/>
      <c r="DS224" s="350"/>
      <c r="DT224" s="354"/>
      <c r="DU224" s="355"/>
      <c r="DV224" s="351"/>
      <c r="DW224" s="351"/>
      <c r="DX224" s="354"/>
      <c r="DY224" s="355"/>
      <c r="DZ224" s="354"/>
      <c r="EA224" s="355"/>
      <c r="EB224" s="351"/>
      <c r="EC224" s="350"/>
      <c r="ED224" s="351"/>
      <c r="EE224" s="350"/>
      <c r="EF224" s="351"/>
      <c r="EG224" s="350"/>
      <c r="EH224" s="351"/>
      <c r="EI224" s="350"/>
      <c r="EJ224" s="351"/>
      <c r="EK224" s="350"/>
      <c r="EL224" s="351"/>
      <c r="EM224" s="350"/>
      <c r="EN224" s="351"/>
      <c r="EO224" s="350"/>
      <c r="EP224" s="351"/>
      <c r="EQ224" s="350"/>
      <c r="ER224" s="351"/>
      <c r="ES224" s="351"/>
      <c r="ET224" s="351"/>
      <c r="EU224" s="351"/>
      <c r="EV224" s="503"/>
      <c r="EW224" s="504"/>
      <c r="EX224" s="352"/>
      <c r="FA224" s="350" t="s">
        <v>175</v>
      </c>
    </row>
    <row r="225" spans="1:157" s="331" customFormat="1" ht="24">
      <c r="A225" s="317">
        <v>112</v>
      </c>
      <c r="B225" s="259" t="s">
        <v>362</v>
      </c>
      <c r="C225" s="261" t="s">
        <v>111</v>
      </c>
      <c r="D225" s="261">
        <v>4300</v>
      </c>
      <c r="E225" s="241"/>
      <c r="F225" s="241"/>
      <c r="G225" s="348">
        <f t="shared" si="79"/>
        <v>0</v>
      </c>
      <c r="H225" s="241"/>
      <c r="I225" s="241"/>
      <c r="J225" s="348">
        <f t="shared" si="74"/>
        <v>0</v>
      </c>
      <c r="K225" s="348">
        <f t="shared" ref="K225:L233" si="81">E225-H225</f>
        <v>0</v>
      </c>
      <c r="L225" s="348">
        <f t="shared" si="81"/>
        <v>0</v>
      </c>
      <c r="M225" s="348">
        <f t="shared" si="75"/>
        <v>0</v>
      </c>
      <c r="N225" s="241"/>
      <c r="O225" s="241"/>
      <c r="P225" s="240">
        <f t="shared" si="80"/>
        <v>0</v>
      </c>
      <c r="Q225" s="241"/>
      <c r="R225" s="241"/>
      <c r="S225" s="348">
        <f t="shared" si="76"/>
        <v>0</v>
      </c>
      <c r="T225" s="241"/>
      <c r="U225" s="241"/>
      <c r="V225" s="348">
        <f t="shared" si="77"/>
        <v>0</v>
      </c>
      <c r="X225" s="332"/>
      <c r="Z225" s="332"/>
      <c r="AB225" s="332"/>
      <c r="AC225" s="339"/>
      <c r="AD225" s="332"/>
      <c r="AF225" s="332"/>
      <c r="AH225" s="332"/>
      <c r="AJ225" s="332"/>
      <c r="AL225" s="332"/>
      <c r="AN225" s="332"/>
      <c r="AP225" s="332"/>
      <c r="AR225" s="332"/>
      <c r="AT225" s="332"/>
      <c r="AV225" s="332"/>
      <c r="AX225" s="332"/>
      <c r="AZ225" s="332"/>
      <c r="BB225" s="332"/>
      <c r="BD225" s="332"/>
      <c r="BF225" s="336"/>
      <c r="BH225" s="332"/>
      <c r="BI225" s="332"/>
      <c r="BJ225" s="333"/>
      <c r="BK225" s="334"/>
      <c r="BL225" s="333"/>
      <c r="BM225" s="334"/>
      <c r="BN225" s="333"/>
      <c r="BO225" s="334"/>
      <c r="BP225" s="333"/>
      <c r="BQ225" s="334"/>
      <c r="BR225" s="333"/>
      <c r="BS225" s="334"/>
      <c r="BT225" s="333"/>
      <c r="BU225" s="334"/>
      <c r="BV225" s="333"/>
      <c r="BW225" s="334"/>
      <c r="BX225" s="332"/>
      <c r="BY225" s="332"/>
      <c r="BZ225" s="333"/>
      <c r="CA225" s="334"/>
      <c r="CB225" s="333"/>
      <c r="CC225" s="334"/>
      <c r="CD225" s="337"/>
      <c r="CE225" s="338"/>
      <c r="CF225" s="333"/>
      <c r="CG225" s="334"/>
      <c r="CH225" s="337"/>
      <c r="CI225" s="338"/>
      <c r="CJ225" s="333"/>
      <c r="CK225" s="334"/>
      <c r="CL225" s="337"/>
      <c r="CM225" s="338"/>
      <c r="CN225" s="333"/>
      <c r="CO225" s="334"/>
      <c r="CP225" s="337"/>
      <c r="CQ225" s="338"/>
      <c r="CR225" s="338"/>
      <c r="CS225" s="338"/>
      <c r="CT225" s="337"/>
      <c r="CU225" s="338"/>
      <c r="CV225" s="337"/>
      <c r="CW225" s="338"/>
      <c r="CX225" s="337"/>
      <c r="CY225" s="338"/>
      <c r="CZ225" s="337"/>
      <c r="DA225" s="338"/>
      <c r="DB225" s="332"/>
      <c r="DC225" s="332"/>
      <c r="DD225" s="333"/>
      <c r="DE225" s="334"/>
      <c r="DF225" s="332"/>
      <c r="DH225" s="333"/>
      <c r="DI225" s="334"/>
      <c r="DJ225" s="333"/>
      <c r="DK225" s="334"/>
      <c r="DL225" s="333"/>
      <c r="DM225" s="334"/>
      <c r="DN225" s="332"/>
      <c r="DP225" s="333"/>
      <c r="DQ225" s="334"/>
      <c r="DR225" s="332"/>
      <c r="DT225" s="333"/>
      <c r="DU225" s="334"/>
      <c r="DV225" s="332"/>
      <c r="DW225" s="332"/>
      <c r="DX225" s="333"/>
      <c r="DY225" s="334"/>
      <c r="DZ225" s="333"/>
      <c r="EA225" s="334"/>
      <c r="EB225" s="332"/>
      <c r="ED225" s="332"/>
      <c r="EF225" s="332"/>
      <c r="EH225" s="332"/>
      <c r="EJ225" s="332"/>
      <c r="EL225" s="332"/>
      <c r="EN225" s="332"/>
      <c r="EP225" s="332"/>
      <c r="ER225" s="332"/>
      <c r="ES225" s="332"/>
      <c r="ET225" s="332"/>
      <c r="EU225" s="332"/>
      <c r="EV225" s="332"/>
      <c r="EW225" s="332"/>
      <c r="EX225" s="339"/>
    </row>
    <row r="226" spans="1:157" s="331" customFormat="1" ht="24">
      <c r="A226" s="328">
        <v>113</v>
      </c>
      <c r="B226" s="259" t="s">
        <v>363</v>
      </c>
      <c r="C226" s="261" t="s">
        <v>141</v>
      </c>
      <c r="D226" s="261">
        <v>1900</v>
      </c>
      <c r="E226" s="241"/>
      <c r="F226" s="241"/>
      <c r="G226" s="348">
        <f t="shared" si="79"/>
        <v>0</v>
      </c>
      <c r="H226" s="241"/>
      <c r="I226" s="241"/>
      <c r="J226" s="348">
        <f t="shared" si="74"/>
        <v>0</v>
      </c>
      <c r="K226" s="348">
        <f t="shared" si="81"/>
        <v>0</v>
      </c>
      <c r="L226" s="348">
        <f t="shared" si="81"/>
        <v>0</v>
      </c>
      <c r="M226" s="348">
        <f t="shared" si="75"/>
        <v>0</v>
      </c>
      <c r="N226" s="241"/>
      <c r="O226" s="241"/>
      <c r="P226" s="240">
        <f t="shared" si="80"/>
        <v>0</v>
      </c>
      <c r="Q226" s="241"/>
      <c r="R226" s="241"/>
      <c r="S226" s="348">
        <f t="shared" si="76"/>
        <v>0</v>
      </c>
      <c r="T226" s="241"/>
      <c r="U226" s="241"/>
      <c r="V226" s="348">
        <f t="shared" si="77"/>
        <v>0</v>
      </c>
      <c r="X226" s="332"/>
      <c r="Z226" s="332"/>
      <c r="AB226" s="332"/>
      <c r="AC226" s="339"/>
      <c r="AD226" s="332"/>
      <c r="AF226" s="332"/>
      <c r="AH226" s="332"/>
      <c r="AJ226" s="332"/>
      <c r="AL226" s="332"/>
      <c r="AN226" s="332"/>
      <c r="AP226" s="332"/>
      <c r="AR226" s="332"/>
      <c r="AT226" s="332"/>
      <c r="AV226" s="332"/>
      <c r="AX226" s="332"/>
      <c r="AZ226" s="332"/>
      <c r="BB226" s="332"/>
      <c r="BD226" s="332"/>
      <c r="BF226" s="336"/>
      <c r="BH226" s="332"/>
      <c r="BI226" s="332"/>
      <c r="BJ226" s="333"/>
      <c r="BK226" s="334"/>
      <c r="BL226" s="333"/>
      <c r="BM226" s="334"/>
      <c r="BN226" s="333"/>
      <c r="BO226" s="334"/>
      <c r="BP226" s="333"/>
      <c r="BQ226" s="334"/>
      <c r="BR226" s="333"/>
      <c r="BS226" s="334"/>
      <c r="BT226" s="333"/>
      <c r="BU226" s="334"/>
      <c r="BV226" s="333"/>
      <c r="BW226" s="334"/>
      <c r="BX226" s="332"/>
      <c r="BY226" s="332"/>
      <c r="BZ226" s="333"/>
      <c r="CA226" s="334"/>
      <c r="CB226" s="333"/>
      <c r="CC226" s="334"/>
      <c r="CD226" s="337"/>
      <c r="CE226" s="338"/>
      <c r="CF226" s="333"/>
      <c r="CG226" s="334"/>
      <c r="CH226" s="337"/>
      <c r="CI226" s="338"/>
      <c r="CJ226" s="333"/>
      <c r="CK226" s="334"/>
      <c r="CL226" s="337"/>
      <c r="CM226" s="338"/>
      <c r="CN226" s="333"/>
      <c r="CO226" s="334"/>
      <c r="CP226" s="337"/>
      <c r="CQ226" s="338"/>
      <c r="CR226" s="338"/>
      <c r="CS226" s="338"/>
      <c r="CT226" s="337"/>
      <c r="CU226" s="338"/>
      <c r="CV226" s="337"/>
      <c r="CW226" s="338"/>
      <c r="CX226" s="337"/>
      <c r="CY226" s="338"/>
      <c r="CZ226" s="337"/>
      <c r="DA226" s="338"/>
      <c r="DB226" s="332"/>
      <c r="DC226" s="332"/>
      <c r="DD226" s="333"/>
      <c r="DE226" s="334"/>
      <c r="DF226" s="332"/>
      <c r="DH226" s="333"/>
      <c r="DI226" s="334"/>
      <c r="DJ226" s="333"/>
      <c r="DK226" s="334"/>
      <c r="DL226" s="333"/>
      <c r="DM226" s="334"/>
      <c r="DN226" s="332"/>
      <c r="DP226" s="333"/>
      <c r="DQ226" s="334"/>
      <c r="DR226" s="332"/>
      <c r="DT226" s="333"/>
      <c r="DU226" s="334"/>
      <c r="DV226" s="332"/>
      <c r="DW226" s="332"/>
      <c r="DX226" s="333"/>
      <c r="DY226" s="334"/>
      <c r="DZ226" s="333"/>
      <c r="EA226" s="334"/>
      <c r="EB226" s="332"/>
      <c r="ED226" s="332"/>
      <c r="EF226" s="332"/>
      <c r="EH226" s="332"/>
      <c r="EJ226" s="332"/>
      <c r="EL226" s="332"/>
      <c r="EN226" s="332"/>
      <c r="EP226" s="332"/>
      <c r="ER226" s="332"/>
      <c r="ES226" s="332"/>
      <c r="ET226" s="332"/>
      <c r="EU226" s="332"/>
      <c r="EV226" s="332"/>
      <c r="EW226" s="332"/>
      <c r="EX226" s="339"/>
    </row>
    <row r="227" spans="1:157" s="243" customFormat="1" ht="20.25" customHeight="1">
      <c r="A227" s="317">
        <v>114</v>
      </c>
      <c r="B227" s="259" t="s">
        <v>364</v>
      </c>
      <c r="C227" s="259" t="s">
        <v>141</v>
      </c>
      <c r="D227" s="261">
        <v>2400</v>
      </c>
      <c r="E227" s="442"/>
      <c r="F227" s="442"/>
      <c r="G227" s="348">
        <f t="shared" si="79"/>
        <v>0</v>
      </c>
      <c r="H227" s="442"/>
      <c r="I227" s="442"/>
      <c r="J227" s="348">
        <f t="shared" si="74"/>
        <v>0</v>
      </c>
      <c r="K227" s="348">
        <f t="shared" si="81"/>
        <v>0</v>
      </c>
      <c r="L227" s="348">
        <f t="shared" si="81"/>
        <v>0</v>
      </c>
      <c r="M227" s="348">
        <f t="shared" si="75"/>
        <v>0</v>
      </c>
      <c r="N227" s="442"/>
      <c r="O227" s="442"/>
      <c r="P227" s="240">
        <f t="shared" si="80"/>
        <v>0</v>
      </c>
      <c r="Q227" s="271"/>
      <c r="R227" s="271"/>
      <c r="S227" s="348">
        <f t="shared" si="76"/>
        <v>0</v>
      </c>
      <c r="T227" s="241"/>
      <c r="U227" s="260"/>
      <c r="V227" s="348">
        <f t="shared" si="77"/>
        <v>0</v>
      </c>
      <c r="W227" s="331"/>
      <c r="Y227" s="331"/>
    </row>
    <row r="228" spans="1:157" s="243" customFormat="1" ht="20.25" customHeight="1">
      <c r="A228" s="328">
        <v>115</v>
      </c>
      <c r="B228" s="259" t="s">
        <v>365</v>
      </c>
      <c r="C228" s="259" t="s">
        <v>141</v>
      </c>
      <c r="D228" s="261">
        <v>1900</v>
      </c>
      <c r="E228" s="442"/>
      <c r="F228" s="442"/>
      <c r="G228" s="348">
        <f t="shared" si="79"/>
        <v>0</v>
      </c>
      <c r="H228" s="442"/>
      <c r="I228" s="442"/>
      <c r="J228" s="348">
        <f t="shared" si="74"/>
        <v>0</v>
      </c>
      <c r="K228" s="348">
        <f t="shared" si="81"/>
        <v>0</v>
      </c>
      <c r="L228" s="348">
        <f t="shared" si="81"/>
        <v>0</v>
      </c>
      <c r="M228" s="348">
        <f t="shared" si="75"/>
        <v>0</v>
      </c>
      <c r="N228" s="442"/>
      <c r="O228" s="442"/>
      <c r="P228" s="240">
        <f t="shared" si="80"/>
        <v>0</v>
      </c>
      <c r="Q228" s="271"/>
      <c r="R228" s="271"/>
      <c r="S228" s="348">
        <f t="shared" si="76"/>
        <v>0</v>
      </c>
      <c r="T228" s="241"/>
      <c r="U228" s="260"/>
      <c r="V228" s="348">
        <f t="shared" si="77"/>
        <v>0</v>
      </c>
      <c r="W228" s="331"/>
      <c r="Y228" s="331"/>
    </row>
    <row r="229" spans="1:157" s="243" customFormat="1" ht="20.25" customHeight="1">
      <c r="A229" s="317">
        <v>116</v>
      </c>
      <c r="B229" s="259" t="s">
        <v>366</v>
      </c>
      <c r="C229" s="261" t="s">
        <v>141</v>
      </c>
      <c r="D229" s="261">
        <v>1900</v>
      </c>
      <c r="E229" s="442"/>
      <c r="F229" s="442"/>
      <c r="G229" s="348">
        <f t="shared" si="79"/>
        <v>0</v>
      </c>
      <c r="H229" s="442"/>
      <c r="I229" s="442"/>
      <c r="J229" s="348">
        <f t="shared" si="74"/>
        <v>0</v>
      </c>
      <c r="K229" s="348">
        <f t="shared" si="81"/>
        <v>0</v>
      </c>
      <c r="L229" s="348">
        <f t="shared" si="81"/>
        <v>0</v>
      </c>
      <c r="M229" s="348">
        <f t="shared" si="75"/>
        <v>0</v>
      </c>
      <c r="N229" s="442"/>
      <c r="O229" s="442"/>
      <c r="P229" s="240">
        <f t="shared" si="80"/>
        <v>0</v>
      </c>
      <c r="Q229" s="271"/>
      <c r="R229" s="271"/>
      <c r="S229" s="348">
        <f t="shared" si="76"/>
        <v>0</v>
      </c>
      <c r="T229" s="241"/>
      <c r="U229" s="241"/>
      <c r="V229" s="348">
        <f t="shared" si="77"/>
        <v>0</v>
      </c>
      <c r="W229" s="331"/>
      <c r="Y229" s="331"/>
    </row>
    <row r="230" spans="1:157" s="243" customFormat="1" ht="20.25" customHeight="1">
      <c r="A230" s="328">
        <v>117</v>
      </c>
      <c r="B230" s="259" t="s">
        <v>367</v>
      </c>
      <c r="C230" s="261" t="s">
        <v>141</v>
      </c>
      <c r="D230" s="261">
        <v>2400</v>
      </c>
      <c r="E230" s="442"/>
      <c r="F230" s="442"/>
      <c r="G230" s="348">
        <f t="shared" si="79"/>
        <v>0</v>
      </c>
      <c r="H230" s="442"/>
      <c r="I230" s="442"/>
      <c r="J230" s="348">
        <f t="shared" si="74"/>
        <v>0</v>
      </c>
      <c r="K230" s="348">
        <f t="shared" si="81"/>
        <v>0</v>
      </c>
      <c r="L230" s="348">
        <f t="shared" si="81"/>
        <v>0</v>
      </c>
      <c r="M230" s="348">
        <f t="shared" si="75"/>
        <v>0</v>
      </c>
      <c r="N230" s="442"/>
      <c r="O230" s="442"/>
      <c r="P230" s="240">
        <f t="shared" si="80"/>
        <v>0</v>
      </c>
      <c r="Q230" s="271"/>
      <c r="R230" s="271"/>
      <c r="S230" s="348">
        <f t="shared" si="76"/>
        <v>0</v>
      </c>
      <c r="T230" s="241"/>
      <c r="U230" s="241"/>
      <c r="V230" s="348">
        <f t="shared" si="77"/>
        <v>0</v>
      </c>
      <c r="W230" s="331"/>
      <c r="Y230" s="241"/>
    </row>
    <row r="231" spans="1:157" s="243" customFormat="1" ht="20.25" customHeight="1">
      <c r="A231" s="317">
        <v>118</v>
      </c>
      <c r="B231" s="259" t="s">
        <v>368</v>
      </c>
      <c r="C231" s="261" t="s">
        <v>141</v>
      </c>
      <c r="D231" s="261">
        <v>2400</v>
      </c>
      <c r="E231" s="442"/>
      <c r="F231" s="442"/>
      <c r="G231" s="348">
        <f t="shared" si="79"/>
        <v>0</v>
      </c>
      <c r="H231" s="442"/>
      <c r="I231" s="442"/>
      <c r="J231" s="348">
        <f t="shared" si="74"/>
        <v>0</v>
      </c>
      <c r="K231" s="348">
        <f t="shared" si="81"/>
        <v>0</v>
      </c>
      <c r="L231" s="348">
        <f t="shared" si="81"/>
        <v>0</v>
      </c>
      <c r="M231" s="348">
        <f t="shared" si="75"/>
        <v>0</v>
      </c>
      <c r="N231" s="442"/>
      <c r="O231" s="442"/>
      <c r="P231" s="240">
        <f t="shared" si="80"/>
        <v>0</v>
      </c>
      <c r="Q231" s="271"/>
      <c r="R231" s="271"/>
      <c r="S231" s="348">
        <f t="shared" si="76"/>
        <v>0</v>
      </c>
      <c r="T231" s="241"/>
      <c r="U231" s="241"/>
      <c r="V231" s="348">
        <f t="shared" si="77"/>
        <v>0</v>
      </c>
      <c r="W231" s="331"/>
      <c r="Y231" s="241"/>
    </row>
    <row r="232" spans="1:157" s="243" customFormat="1" ht="20.25" customHeight="1">
      <c r="A232" s="328">
        <v>119</v>
      </c>
      <c r="B232" s="259" t="s">
        <v>369</v>
      </c>
      <c r="C232" s="261" t="s">
        <v>141</v>
      </c>
      <c r="D232" s="261">
        <v>2400</v>
      </c>
      <c r="E232" s="442"/>
      <c r="F232" s="442"/>
      <c r="G232" s="348">
        <f t="shared" si="79"/>
        <v>0</v>
      </c>
      <c r="H232" s="442"/>
      <c r="I232" s="442"/>
      <c r="J232" s="348">
        <f t="shared" si="74"/>
        <v>0</v>
      </c>
      <c r="K232" s="348">
        <f t="shared" si="81"/>
        <v>0</v>
      </c>
      <c r="L232" s="348">
        <f t="shared" si="81"/>
        <v>0</v>
      </c>
      <c r="M232" s="348">
        <f t="shared" si="75"/>
        <v>0</v>
      </c>
      <c r="N232" s="442"/>
      <c r="O232" s="442"/>
      <c r="P232" s="240">
        <f t="shared" si="80"/>
        <v>0</v>
      </c>
      <c r="Q232" s="271"/>
      <c r="R232" s="271"/>
      <c r="S232" s="348">
        <f t="shared" si="76"/>
        <v>0</v>
      </c>
      <c r="T232" s="241"/>
      <c r="U232" s="241"/>
      <c r="V232" s="348">
        <f t="shared" si="77"/>
        <v>0</v>
      </c>
      <c r="W232" s="331"/>
      <c r="Y232" s="241"/>
    </row>
    <row r="233" spans="1:157" s="243" customFormat="1" ht="20.25" customHeight="1">
      <c r="A233" s="317">
        <v>120</v>
      </c>
      <c r="B233" s="259" t="s">
        <v>370</v>
      </c>
      <c r="C233" s="259" t="s">
        <v>141</v>
      </c>
      <c r="D233" s="261">
        <v>2400</v>
      </c>
      <c r="E233" s="442"/>
      <c r="F233" s="442"/>
      <c r="G233" s="348">
        <f t="shared" si="79"/>
        <v>0</v>
      </c>
      <c r="H233" s="442"/>
      <c r="I233" s="442"/>
      <c r="J233" s="348">
        <f t="shared" si="74"/>
        <v>0</v>
      </c>
      <c r="K233" s="348">
        <f t="shared" si="81"/>
        <v>0</v>
      </c>
      <c r="L233" s="348">
        <f t="shared" si="81"/>
        <v>0</v>
      </c>
      <c r="M233" s="348">
        <f t="shared" si="75"/>
        <v>0</v>
      </c>
      <c r="N233" s="442"/>
      <c r="O233" s="442"/>
      <c r="P233" s="240">
        <f t="shared" si="80"/>
        <v>0</v>
      </c>
      <c r="Q233" s="271"/>
      <c r="R233" s="271"/>
      <c r="S233" s="348">
        <f t="shared" si="76"/>
        <v>0</v>
      </c>
      <c r="T233" s="241"/>
      <c r="U233" s="241"/>
      <c r="V233" s="348">
        <f t="shared" si="77"/>
        <v>0</v>
      </c>
      <c r="W233" s="331"/>
      <c r="Y233" s="241"/>
    </row>
    <row r="234" spans="1:157" s="369" customFormat="1" ht="23" thickBot="1">
      <c r="A234" s="359"/>
      <c r="B234" s="360" t="s">
        <v>222</v>
      </c>
      <c r="C234" s="361"/>
      <c r="D234" s="361"/>
      <c r="E234" s="362">
        <f>SUM(E123:E233)</f>
        <v>0</v>
      </c>
      <c r="F234" s="362">
        <f>SUM(F123:F228)</f>
        <v>0</v>
      </c>
      <c r="G234" s="362">
        <f t="shared" si="79"/>
        <v>0</v>
      </c>
      <c r="H234" s="362">
        <f t="shared" ref="H234:M234" si="82">SUM(H123:H228)</f>
        <v>0</v>
      </c>
      <c r="I234" s="362">
        <f t="shared" si="82"/>
        <v>0</v>
      </c>
      <c r="J234" s="362">
        <f t="shared" si="82"/>
        <v>0</v>
      </c>
      <c r="K234" s="362">
        <f t="shared" si="82"/>
        <v>0</v>
      </c>
      <c r="L234" s="362">
        <f t="shared" si="82"/>
        <v>0</v>
      </c>
      <c r="M234" s="362">
        <f t="shared" si="82"/>
        <v>0</v>
      </c>
      <c r="N234" s="362">
        <f>SUM(N123:N233)</f>
        <v>0</v>
      </c>
      <c r="O234" s="362">
        <f>SUM(O123:O233)</f>
        <v>0</v>
      </c>
      <c r="P234" s="362">
        <f t="shared" si="80"/>
        <v>0</v>
      </c>
      <c r="Q234" s="363">
        <f t="shared" ref="Q234:V234" si="83">SUM(Q123:Q228)</f>
        <v>0</v>
      </c>
      <c r="R234" s="363">
        <f t="shared" si="83"/>
        <v>0</v>
      </c>
      <c r="S234" s="362">
        <f t="shared" si="83"/>
        <v>0</v>
      </c>
      <c r="T234" s="363">
        <f t="shared" ref="T234:U234" si="84">SUM(T123:T233)</f>
        <v>0</v>
      </c>
      <c r="U234" s="363">
        <f t="shared" si="84"/>
        <v>0</v>
      </c>
      <c r="V234" s="362">
        <f t="shared" si="83"/>
        <v>0</v>
      </c>
      <c r="W234" s="364"/>
      <c r="X234" s="365"/>
      <c r="Y234" s="364"/>
      <c r="Z234" s="365"/>
      <c r="AA234" s="364"/>
      <c r="AB234" s="366"/>
      <c r="AC234" s="367"/>
      <c r="AD234" s="365"/>
      <c r="AE234" s="364"/>
      <c r="AF234" s="365"/>
      <c r="AG234" s="364"/>
      <c r="AH234" s="365"/>
      <c r="AI234" s="364"/>
      <c r="AJ234" s="365"/>
      <c r="AK234" s="364"/>
      <c r="AL234" s="365"/>
      <c r="AM234" s="364"/>
      <c r="AN234" s="365"/>
      <c r="AO234" s="364"/>
      <c r="AP234" s="365"/>
      <c r="AQ234" s="364"/>
      <c r="AR234" s="365"/>
      <c r="AS234" s="364"/>
      <c r="AT234" s="365"/>
      <c r="AU234" s="364"/>
      <c r="AV234" s="365"/>
      <c r="AW234" s="364"/>
      <c r="AX234" s="365"/>
      <c r="AY234" s="364"/>
      <c r="AZ234" s="365"/>
      <c r="BA234" s="364"/>
      <c r="BB234" s="364"/>
      <c r="BC234" s="364"/>
      <c r="BD234" s="365"/>
      <c r="BE234" s="364"/>
      <c r="BF234" s="368"/>
      <c r="BG234" s="364"/>
      <c r="BH234" s="366"/>
      <c r="BI234" s="366"/>
      <c r="BJ234" s="365"/>
      <c r="BK234" s="364"/>
      <c r="BL234" s="365"/>
      <c r="BM234" s="364"/>
      <c r="BN234" s="365"/>
      <c r="BO234" s="364"/>
      <c r="BP234" s="365"/>
      <c r="BQ234" s="364"/>
      <c r="BR234" s="365"/>
      <c r="BS234" s="364"/>
      <c r="BT234" s="365"/>
      <c r="BU234" s="364"/>
      <c r="BV234" s="365"/>
      <c r="BW234" s="364"/>
      <c r="BX234" s="366"/>
      <c r="BY234" s="366"/>
      <c r="BZ234" s="365"/>
      <c r="CA234" s="364"/>
      <c r="CB234" s="365"/>
      <c r="CC234" s="364"/>
      <c r="CD234" s="365"/>
      <c r="CE234" s="364"/>
      <c r="CF234" s="365"/>
      <c r="CG234" s="364"/>
      <c r="CH234" s="365"/>
      <c r="CI234" s="364"/>
      <c r="CJ234" s="365"/>
      <c r="CK234" s="364"/>
      <c r="CL234" s="365"/>
      <c r="CM234" s="364"/>
      <c r="CN234" s="365"/>
      <c r="CO234" s="364"/>
      <c r="CP234" s="365"/>
      <c r="CQ234" s="364"/>
      <c r="CR234" s="365"/>
      <c r="CS234" s="364"/>
      <c r="CT234" s="365"/>
      <c r="CU234" s="364"/>
      <c r="CV234" s="365"/>
      <c r="CW234" s="364"/>
      <c r="CX234" s="365"/>
      <c r="CY234" s="364"/>
      <c r="CZ234" s="365"/>
      <c r="DA234" s="364"/>
      <c r="DB234" s="366"/>
      <c r="DC234" s="366"/>
      <c r="DD234" s="365"/>
      <c r="DE234" s="364"/>
      <c r="DF234" s="365"/>
      <c r="DG234" s="364"/>
      <c r="DH234" s="365"/>
      <c r="DI234" s="364"/>
      <c r="DJ234" s="365"/>
      <c r="DK234" s="364"/>
      <c r="DL234" s="365"/>
      <c r="DM234" s="364"/>
      <c r="DN234" s="365"/>
      <c r="DO234" s="364"/>
      <c r="DP234" s="365"/>
      <c r="DQ234" s="364"/>
      <c r="DR234" s="365"/>
      <c r="DS234" s="364"/>
      <c r="DT234" s="365"/>
      <c r="DU234" s="364"/>
      <c r="DV234" s="366"/>
      <c r="DW234" s="366"/>
      <c r="DX234" s="365"/>
      <c r="DY234" s="364"/>
      <c r="DZ234" s="365"/>
      <c r="EA234" s="364"/>
      <c r="EB234" s="365"/>
      <c r="EC234" s="364"/>
      <c r="ED234" s="365"/>
      <c r="EE234" s="364"/>
      <c r="EF234" s="365"/>
      <c r="EG234" s="364"/>
      <c r="EH234" s="365"/>
      <c r="EI234" s="364"/>
      <c r="EJ234" s="365"/>
      <c r="EK234" s="364"/>
      <c r="EL234" s="365"/>
      <c r="EM234" s="364"/>
      <c r="EN234" s="365"/>
      <c r="EO234" s="364"/>
      <c r="EP234" s="365"/>
      <c r="EQ234" s="364"/>
      <c r="ER234" s="366"/>
      <c r="ES234" s="366"/>
      <c r="ET234" s="366"/>
      <c r="EU234" s="366"/>
      <c r="EV234" s="367"/>
      <c r="EW234" s="367"/>
      <c r="EX234" s="367"/>
      <c r="FA234" s="366"/>
    </row>
    <row r="235" spans="1:157" s="327" customFormat="1" ht="25" thickTop="1">
      <c r="A235" s="328">
        <v>121</v>
      </c>
      <c r="B235" s="329" t="s">
        <v>223</v>
      </c>
      <c r="C235" s="330" t="s">
        <v>141</v>
      </c>
      <c r="D235" s="330">
        <v>1900</v>
      </c>
      <c r="E235" s="241"/>
      <c r="F235" s="241"/>
      <c r="G235" s="240">
        <f t="shared" si="79"/>
        <v>0</v>
      </c>
      <c r="H235" s="241"/>
      <c r="I235" s="241"/>
      <c r="J235" s="240">
        <f t="shared" si="74"/>
        <v>0</v>
      </c>
      <c r="K235" s="240">
        <f t="shared" ref="K235:L250" si="85">E235-H235</f>
        <v>0</v>
      </c>
      <c r="L235" s="240">
        <f t="shared" si="85"/>
        <v>0</v>
      </c>
      <c r="M235" s="240">
        <f t="shared" si="75"/>
        <v>0</v>
      </c>
      <c r="N235" s="241"/>
      <c r="O235" s="241"/>
      <c r="P235" s="240">
        <f t="shared" si="80"/>
        <v>0</v>
      </c>
      <c r="Q235" s="241"/>
      <c r="R235" s="241"/>
      <c r="S235" s="240">
        <f t="shared" si="76"/>
        <v>0</v>
      </c>
      <c r="T235" s="241"/>
      <c r="U235" s="241"/>
      <c r="V235" s="240">
        <f t="shared" si="77"/>
        <v>0</v>
      </c>
      <c r="W235" s="331"/>
      <c r="X235" s="332"/>
      <c r="Y235" s="331"/>
      <c r="Z235" s="332"/>
      <c r="AA235" s="331"/>
      <c r="AB235" s="320"/>
      <c r="AC235" s="321"/>
      <c r="AD235" s="332"/>
      <c r="AE235" s="331"/>
      <c r="AF235" s="332"/>
      <c r="AG235" s="331"/>
      <c r="AH235" s="332"/>
      <c r="AI235" s="331"/>
      <c r="AJ235" s="333"/>
      <c r="AK235" s="334"/>
      <c r="AL235" s="333"/>
      <c r="AM235" s="334"/>
      <c r="AN235" s="332"/>
      <c r="AO235" s="331"/>
      <c r="AP235" s="332"/>
      <c r="AQ235" s="331"/>
      <c r="AR235" s="332"/>
      <c r="AS235" s="331"/>
      <c r="AT235" s="332"/>
      <c r="AU235" s="331"/>
      <c r="AV235" s="333"/>
      <c r="AW235" s="334"/>
      <c r="AX235" s="332"/>
      <c r="AY235" s="331"/>
      <c r="AZ235" s="332"/>
      <c r="BA235" s="335"/>
      <c r="BB235" s="332"/>
      <c r="BC235" s="331"/>
      <c r="BD235" s="332"/>
      <c r="BE235" s="331"/>
      <c r="BF235" s="340"/>
      <c r="BG235" s="334"/>
      <c r="BH235" s="320"/>
      <c r="BI235" s="320"/>
      <c r="BJ235" s="333"/>
      <c r="BK235" s="334"/>
      <c r="BL235" s="332"/>
      <c r="BM235" s="331"/>
      <c r="BN235" s="332"/>
      <c r="BO235" s="331"/>
      <c r="BP235" s="332"/>
      <c r="BQ235" s="331"/>
      <c r="BR235" s="332"/>
      <c r="BS235" s="331"/>
      <c r="BT235" s="332"/>
      <c r="BU235" s="331"/>
      <c r="BV235" s="332"/>
      <c r="BW235" s="331"/>
      <c r="BX235" s="320"/>
      <c r="BY235" s="320"/>
      <c r="BZ235" s="333"/>
      <c r="CA235" s="334"/>
      <c r="CB235" s="333"/>
      <c r="CC235" s="334"/>
      <c r="CD235" s="332"/>
      <c r="CE235" s="331"/>
      <c r="CF235" s="332"/>
      <c r="CG235" s="331"/>
      <c r="CH235" s="337"/>
      <c r="CI235" s="338"/>
      <c r="CJ235" s="332"/>
      <c r="CK235" s="331"/>
      <c r="CL235" s="333"/>
      <c r="CM235" s="334"/>
      <c r="CN235" s="332"/>
      <c r="CO235" s="331"/>
      <c r="CP235" s="332"/>
      <c r="CQ235" s="331"/>
      <c r="CR235" s="331"/>
      <c r="CS235" s="334"/>
      <c r="CT235" s="333"/>
      <c r="CU235" s="334"/>
      <c r="CV235" s="332"/>
      <c r="CW235" s="331"/>
      <c r="CX235" s="332"/>
      <c r="CY235" s="331"/>
      <c r="CZ235" s="332"/>
      <c r="DA235" s="331"/>
      <c r="DB235" s="320"/>
      <c r="DC235" s="320"/>
      <c r="DD235" s="333"/>
      <c r="DE235" s="334"/>
      <c r="DF235" s="332"/>
      <c r="DG235" s="331"/>
      <c r="DH235" s="333"/>
      <c r="DI235" s="334"/>
      <c r="DJ235" s="333"/>
      <c r="DK235" s="334"/>
      <c r="DL235" s="333"/>
      <c r="DM235" s="334"/>
      <c r="DN235" s="332"/>
      <c r="DO235" s="331"/>
      <c r="DP235" s="332"/>
      <c r="DQ235" s="331"/>
      <c r="DR235" s="332"/>
      <c r="DS235" s="331"/>
      <c r="DT235" s="332"/>
      <c r="DU235" s="331"/>
      <c r="DV235" s="320"/>
      <c r="DW235" s="320"/>
      <c r="DX235" s="333"/>
      <c r="DY235" s="334"/>
      <c r="DZ235" s="333"/>
      <c r="EA235" s="334"/>
      <c r="EB235" s="332"/>
      <c r="EC235" s="331"/>
      <c r="ED235" s="332"/>
      <c r="EE235" s="331"/>
      <c r="EF235" s="332"/>
      <c r="EG235" s="331"/>
      <c r="EH235" s="332"/>
      <c r="EI235" s="331"/>
      <c r="EJ235" s="332"/>
      <c r="EK235" s="331"/>
      <c r="EL235" s="332"/>
      <c r="EM235" s="331"/>
      <c r="EN235" s="332"/>
      <c r="EO235" s="331"/>
      <c r="EP235" s="332"/>
      <c r="EQ235" s="331"/>
      <c r="ER235" s="320"/>
      <c r="ES235" s="320"/>
      <c r="ET235" s="320"/>
      <c r="EU235" s="320"/>
      <c r="EV235" s="339"/>
      <c r="EW235" s="339"/>
      <c r="EX235" s="339"/>
      <c r="FA235" s="331"/>
    </row>
    <row r="236" spans="1:157" s="327" customFormat="1" ht="24">
      <c r="A236" s="328">
        <v>122</v>
      </c>
      <c r="B236" s="346" t="s">
        <v>224</v>
      </c>
      <c r="C236" s="347" t="s">
        <v>141</v>
      </c>
      <c r="D236" s="347">
        <v>1900</v>
      </c>
      <c r="E236" s="241"/>
      <c r="F236" s="241"/>
      <c r="G236" s="240">
        <f t="shared" si="79"/>
        <v>0</v>
      </c>
      <c r="H236" s="241"/>
      <c r="I236" s="241"/>
      <c r="J236" s="240">
        <f t="shared" si="74"/>
        <v>0</v>
      </c>
      <c r="K236" s="240">
        <f t="shared" si="85"/>
        <v>0</v>
      </c>
      <c r="L236" s="240">
        <f t="shared" si="85"/>
        <v>0</v>
      </c>
      <c r="M236" s="240">
        <f t="shared" si="75"/>
        <v>0</v>
      </c>
      <c r="N236" s="241"/>
      <c r="O236" s="241"/>
      <c r="P236" s="240">
        <f t="shared" si="80"/>
        <v>0</v>
      </c>
      <c r="Q236" s="241"/>
      <c r="R236" s="241"/>
      <c r="S236" s="240">
        <f t="shared" si="76"/>
        <v>0</v>
      </c>
      <c r="T236" s="241"/>
      <c r="U236" s="241"/>
      <c r="V236" s="240">
        <f t="shared" si="77"/>
        <v>0</v>
      </c>
      <c r="W236" s="350"/>
      <c r="X236" s="351"/>
      <c r="Y236" s="331"/>
      <c r="Z236" s="351"/>
      <c r="AA236" s="350"/>
      <c r="AB236" s="320"/>
      <c r="AC236" s="321"/>
      <c r="AD236" s="351"/>
      <c r="AE236" s="350"/>
      <c r="AF236" s="351"/>
      <c r="AG236" s="350"/>
      <c r="AH236" s="351"/>
      <c r="AI236" s="350"/>
      <c r="AJ236" s="354"/>
      <c r="AK236" s="355"/>
      <c r="AL236" s="354"/>
      <c r="AM236" s="355"/>
      <c r="AN236" s="351"/>
      <c r="AO236" s="350"/>
      <c r="AP236" s="351"/>
      <c r="AQ236" s="350"/>
      <c r="AR236" s="351"/>
      <c r="AS236" s="350"/>
      <c r="AT236" s="351"/>
      <c r="AU236" s="350"/>
      <c r="AV236" s="354"/>
      <c r="AW236" s="355"/>
      <c r="AX236" s="351"/>
      <c r="AY236" s="350"/>
      <c r="AZ236" s="351"/>
      <c r="BA236" s="370"/>
      <c r="BB236" s="351"/>
      <c r="BC236" s="350"/>
      <c r="BD236" s="351"/>
      <c r="BE236" s="350"/>
      <c r="BF236" s="371"/>
      <c r="BG236" s="355"/>
      <c r="BH236" s="320"/>
      <c r="BI236" s="320"/>
      <c r="BJ236" s="354"/>
      <c r="BK236" s="355"/>
      <c r="BL236" s="351"/>
      <c r="BM236" s="350"/>
      <c r="BN236" s="351"/>
      <c r="BO236" s="350"/>
      <c r="BP236" s="351"/>
      <c r="BQ236" s="350"/>
      <c r="BR236" s="351"/>
      <c r="BS236" s="350"/>
      <c r="BT236" s="351"/>
      <c r="BU236" s="350"/>
      <c r="BV236" s="351"/>
      <c r="BW236" s="350"/>
      <c r="BX236" s="320"/>
      <c r="BY236" s="320"/>
      <c r="BZ236" s="354"/>
      <c r="CA236" s="355"/>
      <c r="CB236" s="354"/>
      <c r="CC236" s="355"/>
      <c r="CD236" s="351"/>
      <c r="CE236" s="350"/>
      <c r="CF236" s="354"/>
      <c r="CG236" s="355"/>
      <c r="CH236" s="356"/>
      <c r="CI236" s="357"/>
      <c r="CJ236" s="351"/>
      <c r="CK236" s="350"/>
      <c r="CL236" s="351"/>
      <c r="CM236" s="350"/>
      <c r="CN236" s="351"/>
      <c r="CO236" s="350"/>
      <c r="CP236" s="351"/>
      <c r="CQ236" s="350"/>
      <c r="CR236" s="350"/>
      <c r="CS236" s="355"/>
      <c r="CT236" s="354"/>
      <c r="CU236" s="355"/>
      <c r="CV236" s="351"/>
      <c r="CW236" s="350"/>
      <c r="CX236" s="354"/>
      <c r="CY236" s="355"/>
      <c r="CZ236" s="351"/>
      <c r="DA236" s="350"/>
      <c r="DB236" s="320"/>
      <c r="DC236" s="320"/>
      <c r="DD236" s="354"/>
      <c r="DE236" s="355"/>
      <c r="DF236" s="351"/>
      <c r="DG236" s="350"/>
      <c r="DH236" s="354"/>
      <c r="DI236" s="355"/>
      <c r="DJ236" s="354"/>
      <c r="DK236" s="355"/>
      <c r="DL236" s="354"/>
      <c r="DM236" s="355"/>
      <c r="DN236" s="351"/>
      <c r="DO236" s="350"/>
      <c r="DP236" s="354"/>
      <c r="DQ236" s="355"/>
      <c r="DR236" s="351"/>
      <c r="DS236" s="350"/>
      <c r="DT236" s="354"/>
      <c r="DU236" s="355"/>
      <c r="DV236" s="320"/>
      <c r="DW236" s="320"/>
      <c r="DX236" s="354"/>
      <c r="DY236" s="355"/>
      <c r="DZ236" s="354"/>
      <c r="EA236" s="355"/>
      <c r="EB236" s="351"/>
      <c r="EC236" s="350"/>
      <c r="ED236" s="351"/>
      <c r="EE236" s="350"/>
      <c r="EF236" s="351"/>
      <c r="EG236" s="350"/>
      <c r="EH236" s="351"/>
      <c r="EI236" s="350"/>
      <c r="EJ236" s="351"/>
      <c r="EK236" s="350"/>
      <c r="EL236" s="351"/>
      <c r="EM236" s="350"/>
      <c r="EN236" s="351"/>
      <c r="EO236" s="350"/>
      <c r="EP236" s="351"/>
      <c r="EQ236" s="350"/>
      <c r="ER236" s="320"/>
      <c r="ES236" s="320"/>
      <c r="ET236" s="320"/>
      <c r="EU236" s="320"/>
      <c r="EV236" s="352"/>
      <c r="EW236" s="352"/>
      <c r="EX236" s="352"/>
      <c r="FA236" s="350"/>
    </row>
    <row r="237" spans="1:157" s="319" customFormat="1" ht="24">
      <c r="A237" s="328">
        <v>123</v>
      </c>
      <c r="B237" s="372" t="s">
        <v>225</v>
      </c>
      <c r="C237" s="373" t="s">
        <v>141</v>
      </c>
      <c r="D237" s="373">
        <v>1600</v>
      </c>
      <c r="E237" s="241"/>
      <c r="F237" s="241"/>
      <c r="G237" s="240">
        <f t="shared" si="79"/>
        <v>0</v>
      </c>
      <c r="H237" s="241"/>
      <c r="I237" s="241"/>
      <c r="J237" s="240">
        <f t="shared" si="74"/>
        <v>0</v>
      </c>
      <c r="K237" s="240">
        <f t="shared" si="85"/>
        <v>0</v>
      </c>
      <c r="L237" s="240">
        <f t="shared" si="85"/>
        <v>0</v>
      </c>
      <c r="M237" s="240">
        <f t="shared" si="75"/>
        <v>0</v>
      </c>
      <c r="N237" s="241"/>
      <c r="O237" s="241"/>
      <c r="P237" s="240">
        <f t="shared" si="80"/>
        <v>0</v>
      </c>
      <c r="Q237" s="241"/>
      <c r="R237" s="241"/>
      <c r="S237" s="240">
        <f t="shared" si="76"/>
        <v>0</v>
      </c>
      <c r="T237" s="241"/>
      <c r="U237" s="241"/>
      <c r="V237" s="240">
        <f t="shared" si="77"/>
        <v>0</v>
      </c>
      <c r="X237" s="320"/>
      <c r="Z237" s="320"/>
      <c r="AB237" s="320"/>
      <c r="AC237" s="321"/>
      <c r="AD237" s="320"/>
      <c r="AF237" s="320"/>
      <c r="AH237" s="320"/>
      <c r="AJ237" s="323"/>
      <c r="AK237" s="324"/>
      <c r="AL237" s="323"/>
      <c r="AM237" s="324"/>
      <c r="AN237" s="320"/>
      <c r="AP237" s="320"/>
      <c r="AR237" s="320"/>
      <c r="AT237" s="320"/>
      <c r="AV237" s="323"/>
      <c r="AW237" s="324"/>
      <c r="AX237" s="320"/>
      <c r="AZ237" s="320"/>
      <c r="BA237" s="374"/>
      <c r="BB237" s="320"/>
      <c r="BD237" s="320"/>
      <c r="BF237" s="375"/>
      <c r="BG237" s="324"/>
      <c r="BH237" s="320"/>
      <c r="BI237" s="320"/>
      <c r="BJ237" s="323"/>
      <c r="BK237" s="324"/>
      <c r="BL237" s="320"/>
      <c r="BN237" s="320"/>
      <c r="BP237" s="320"/>
      <c r="BR237" s="320"/>
      <c r="BT237" s="320"/>
      <c r="BV237" s="320"/>
      <c r="BX237" s="320"/>
      <c r="BY237" s="320"/>
      <c r="BZ237" s="323"/>
      <c r="CA237" s="324"/>
      <c r="CB237" s="323"/>
      <c r="CC237" s="324"/>
      <c r="CD237" s="320"/>
      <c r="CF237" s="323"/>
      <c r="CG237" s="324"/>
      <c r="CH237" s="325"/>
      <c r="CI237" s="326"/>
      <c r="CJ237" s="320"/>
      <c r="CL237" s="320"/>
      <c r="CN237" s="320"/>
      <c r="CP237" s="320"/>
      <c r="CT237" s="323"/>
      <c r="CU237" s="324"/>
      <c r="CV237" s="320"/>
      <c r="CX237" s="323"/>
      <c r="CY237" s="324"/>
      <c r="CZ237" s="320"/>
      <c r="DB237" s="320"/>
      <c r="DC237" s="320"/>
      <c r="DD237" s="323"/>
      <c r="DE237" s="324"/>
      <c r="DF237" s="320"/>
      <c r="DH237" s="323"/>
      <c r="DI237" s="324"/>
      <c r="DJ237" s="323"/>
      <c r="DK237" s="324"/>
      <c r="DL237" s="323"/>
      <c r="DM237" s="324"/>
      <c r="DN237" s="320"/>
      <c r="DP237" s="323"/>
      <c r="DQ237" s="324"/>
      <c r="DR237" s="320"/>
      <c r="DT237" s="323"/>
      <c r="DU237" s="324"/>
      <c r="DV237" s="320"/>
      <c r="DW237" s="320"/>
      <c r="DX237" s="323"/>
      <c r="DY237" s="324"/>
      <c r="DZ237" s="323"/>
      <c r="EA237" s="324"/>
      <c r="EB237" s="320"/>
      <c r="ED237" s="320"/>
      <c r="EF237" s="320"/>
      <c r="EH237" s="320"/>
      <c r="EJ237" s="320"/>
      <c r="EL237" s="320"/>
      <c r="EN237" s="320"/>
      <c r="EP237" s="320"/>
      <c r="ER237" s="320"/>
      <c r="ES237" s="320"/>
      <c r="ET237" s="320"/>
      <c r="EU237" s="320"/>
      <c r="EV237" s="321"/>
      <c r="EW237" s="321"/>
      <c r="EX237" s="321"/>
    </row>
    <row r="238" spans="1:157" s="327" customFormat="1" ht="24">
      <c r="A238" s="328">
        <v>124</v>
      </c>
      <c r="B238" s="318" t="s">
        <v>226</v>
      </c>
      <c r="C238" s="376" t="s">
        <v>141</v>
      </c>
      <c r="D238" s="376">
        <v>1600</v>
      </c>
      <c r="E238" s="241"/>
      <c r="F238" s="241"/>
      <c r="G238" s="240">
        <f t="shared" si="79"/>
        <v>0</v>
      </c>
      <c r="H238" s="241"/>
      <c r="I238" s="241"/>
      <c r="J238" s="240">
        <f t="shared" si="74"/>
        <v>0</v>
      </c>
      <c r="K238" s="240">
        <f t="shared" si="85"/>
        <v>0</v>
      </c>
      <c r="L238" s="240">
        <f t="shared" si="85"/>
        <v>0</v>
      </c>
      <c r="M238" s="240">
        <f t="shared" si="75"/>
        <v>0</v>
      </c>
      <c r="N238" s="241"/>
      <c r="O238" s="241"/>
      <c r="P238" s="240">
        <f t="shared" si="80"/>
        <v>0</v>
      </c>
      <c r="Q238" s="241"/>
      <c r="R238" s="241"/>
      <c r="S238" s="240">
        <f t="shared" si="76"/>
        <v>0</v>
      </c>
      <c r="T238" s="241"/>
      <c r="U238" s="241"/>
      <c r="V238" s="240">
        <f t="shared" si="77"/>
        <v>0</v>
      </c>
      <c r="W238" s="319"/>
      <c r="X238" s="320"/>
      <c r="Y238" s="319"/>
      <c r="Z238" s="320"/>
      <c r="AA238" s="319"/>
      <c r="AB238" s="320"/>
      <c r="AC238" s="321"/>
      <c r="AD238" s="320"/>
      <c r="AE238" s="319"/>
      <c r="AF238" s="320"/>
      <c r="AG238" s="319"/>
      <c r="AH238" s="320"/>
      <c r="AI238" s="319"/>
      <c r="AJ238" s="323"/>
      <c r="AK238" s="324"/>
      <c r="AL238" s="323"/>
      <c r="AM238" s="324"/>
      <c r="AN238" s="320"/>
      <c r="AO238" s="319"/>
      <c r="AP238" s="320"/>
      <c r="AQ238" s="319"/>
      <c r="AR238" s="320"/>
      <c r="AS238" s="319"/>
      <c r="AT238" s="320"/>
      <c r="AU238" s="319"/>
      <c r="AV238" s="323"/>
      <c r="AW238" s="324"/>
      <c r="AX238" s="320"/>
      <c r="AY238" s="319"/>
      <c r="AZ238" s="320"/>
      <c r="BA238" s="374"/>
      <c r="BB238" s="320"/>
      <c r="BC238" s="319"/>
      <c r="BD238" s="320"/>
      <c r="BE238" s="319"/>
      <c r="BF238" s="322"/>
      <c r="BG238" s="319"/>
      <c r="BH238" s="320"/>
      <c r="BI238" s="320"/>
      <c r="BJ238" s="323"/>
      <c r="BK238" s="324"/>
      <c r="BL238" s="320"/>
      <c r="BM238" s="319"/>
      <c r="BN238" s="320"/>
      <c r="BO238" s="319"/>
      <c r="BP238" s="320"/>
      <c r="BQ238" s="319"/>
      <c r="BR238" s="320"/>
      <c r="BS238" s="319"/>
      <c r="BT238" s="320"/>
      <c r="BU238" s="319"/>
      <c r="BV238" s="320"/>
      <c r="BW238" s="319"/>
      <c r="BX238" s="320"/>
      <c r="BY238" s="320"/>
      <c r="BZ238" s="323"/>
      <c r="CA238" s="324"/>
      <c r="CB238" s="323"/>
      <c r="CC238" s="324"/>
      <c r="CD238" s="320"/>
      <c r="CE238" s="319"/>
      <c r="CF238" s="320"/>
      <c r="CG238" s="319"/>
      <c r="CH238" s="325"/>
      <c r="CI238" s="326"/>
      <c r="CJ238" s="320"/>
      <c r="CK238" s="319"/>
      <c r="CL238" s="320"/>
      <c r="CM238" s="319"/>
      <c r="CN238" s="320"/>
      <c r="CO238" s="319"/>
      <c r="CP238" s="320"/>
      <c r="CQ238" s="319"/>
      <c r="CR238" s="319"/>
      <c r="CS238" s="319"/>
      <c r="CT238" s="323"/>
      <c r="CU238" s="324"/>
      <c r="CV238" s="320"/>
      <c r="CW238" s="319"/>
      <c r="CX238" s="323"/>
      <c r="CY238" s="324"/>
      <c r="CZ238" s="320"/>
      <c r="DA238" s="319"/>
      <c r="DB238" s="320"/>
      <c r="DC238" s="320"/>
      <c r="DD238" s="323"/>
      <c r="DE238" s="324"/>
      <c r="DF238" s="320"/>
      <c r="DG238" s="319"/>
      <c r="DH238" s="323"/>
      <c r="DI238" s="324"/>
      <c r="DJ238" s="323"/>
      <c r="DK238" s="324"/>
      <c r="DL238" s="323"/>
      <c r="DM238" s="324"/>
      <c r="DN238" s="320"/>
      <c r="DO238" s="319"/>
      <c r="DP238" s="323"/>
      <c r="DQ238" s="324"/>
      <c r="DR238" s="320"/>
      <c r="DS238" s="319"/>
      <c r="DT238" s="323"/>
      <c r="DU238" s="324"/>
      <c r="DV238" s="320"/>
      <c r="DW238" s="320"/>
      <c r="DX238" s="323"/>
      <c r="DY238" s="324"/>
      <c r="DZ238" s="323"/>
      <c r="EA238" s="324"/>
      <c r="EB238" s="320"/>
      <c r="EC238" s="319"/>
      <c r="ED238" s="320"/>
      <c r="EE238" s="319"/>
      <c r="EF238" s="320"/>
      <c r="EG238" s="319"/>
      <c r="EH238" s="320"/>
      <c r="EI238" s="319"/>
      <c r="EJ238" s="320"/>
      <c r="EK238" s="319"/>
      <c r="EL238" s="320"/>
      <c r="EM238" s="319"/>
      <c r="EN238" s="320"/>
      <c r="EO238" s="319"/>
      <c r="EP238" s="320"/>
      <c r="EQ238" s="319"/>
      <c r="ER238" s="320"/>
      <c r="ES238" s="320"/>
      <c r="ET238" s="320"/>
      <c r="EU238" s="320"/>
      <c r="EV238" s="321"/>
      <c r="EW238" s="321"/>
      <c r="EX238" s="321"/>
      <c r="FA238" s="319"/>
    </row>
    <row r="239" spans="1:157" s="327" customFormat="1" ht="24">
      <c r="A239" s="328">
        <v>125</v>
      </c>
      <c r="B239" s="329" t="s">
        <v>227</v>
      </c>
      <c r="C239" s="377" t="s">
        <v>141</v>
      </c>
      <c r="D239" s="377">
        <v>1600</v>
      </c>
      <c r="E239" s="241"/>
      <c r="F239" s="241"/>
      <c r="G239" s="240">
        <f t="shared" si="79"/>
        <v>0</v>
      </c>
      <c r="H239" s="241"/>
      <c r="I239" s="241"/>
      <c r="J239" s="240">
        <f t="shared" si="74"/>
        <v>0</v>
      </c>
      <c r="K239" s="240">
        <f t="shared" si="85"/>
        <v>0</v>
      </c>
      <c r="L239" s="240">
        <f t="shared" si="85"/>
        <v>0</v>
      </c>
      <c r="M239" s="240">
        <f t="shared" si="75"/>
        <v>0</v>
      </c>
      <c r="N239" s="241"/>
      <c r="O239" s="241"/>
      <c r="P239" s="240">
        <f t="shared" si="80"/>
        <v>0</v>
      </c>
      <c r="Q239" s="241"/>
      <c r="R239" s="241"/>
      <c r="S239" s="240">
        <f t="shared" si="76"/>
        <v>0</v>
      </c>
      <c r="T239" s="241"/>
      <c r="U239" s="241"/>
      <c r="V239" s="240">
        <f t="shared" si="77"/>
        <v>0</v>
      </c>
      <c r="W239" s="331"/>
      <c r="X239" s="332"/>
      <c r="Y239" s="319"/>
      <c r="Z239" s="332"/>
      <c r="AA239" s="331"/>
      <c r="AB239" s="320"/>
      <c r="AC239" s="321"/>
      <c r="AD239" s="332"/>
      <c r="AE239" s="331"/>
      <c r="AF239" s="332"/>
      <c r="AG239" s="331"/>
      <c r="AH239" s="332"/>
      <c r="AI239" s="331"/>
      <c r="AJ239" s="333"/>
      <c r="AK239" s="334"/>
      <c r="AL239" s="333"/>
      <c r="AM239" s="334"/>
      <c r="AN239" s="332"/>
      <c r="AO239" s="331"/>
      <c r="AP239" s="332"/>
      <c r="AQ239" s="331"/>
      <c r="AR239" s="332"/>
      <c r="AS239" s="331"/>
      <c r="AT239" s="332"/>
      <c r="AU239" s="331"/>
      <c r="AV239" s="333"/>
      <c r="AW239" s="334"/>
      <c r="AX239" s="332"/>
      <c r="AY239" s="331"/>
      <c r="AZ239" s="332"/>
      <c r="BA239" s="335"/>
      <c r="BB239" s="332"/>
      <c r="BC239" s="331"/>
      <c r="BD239" s="332"/>
      <c r="BE239" s="331"/>
      <c r="BF239" s="340"/>
      <c r="BG239" s="334"/>
      <c r="BH239" s="320"/>
      <c r="BI239" s="320"/>
      <c r="BJ239" s="333"/>
      <c r="BK239" s="334"/>
      <c r="BL239" s="332"/>
      <c r="BM239" s="331"/>
      <c r="BN239" s="332"/>
      <c r="BO239" s="331"/>
      <c r="BP239" s="332"/>
      <c r="BQ239" s="331"/>
      <c r="BR239" s="332"/>
      <c r="BS239" s="331"/>
      <c r="BT239" s="332"/>
      <c r="BU239" s="331"/>
      <c r="BV239" s="332"/>
      <c r="BW239" s="331"/>
      <c r="BX239" s="320"/>
      <c r="BY239" s="320"/>
      <c r="BZ239" s="333"/>
      <c r="CA239" s="334"/>
      <c r="CB239" s="333"/>
      <c r="CC239" s="334"/>
      <c r="CD239" s="332"/>
      <c r="CE239" s="331"/>
      <c r="CF239" s="333"/>
      <c r="CG239" s="334"/>
      <c r="CH239" s="337"/>
      <c r="CI239" s="338"/>
      <c r="CJ239" s="332"/>
      <c r="CK239" s="331"/>
      <c r="CL239" s="332"/>
      <c r="CM239" s="331"/>
      <c r="CN239" s="332"/>
      <c r="CO239" s="331"/>
      <c r="CP239" s="332"/>
      <c r="CQ239" s="331"/>
      <c r="CR239" s="331"/>
      <c r="CS239" s="331"/>
      <c r="CT239" s="333"/>
      <c r="CU239" s="334"/>
      <c r="CV239" s="332"/>
      <c r="CW239" s="331"/>
      <c r="CX239" s="333"/>
      <c r="CY239" s="334"/>
      <c r="CZ239" s="332"/>
      <c r="DA239" s="331"/>
      <c r="DB239" s="320"/>
      <c r="DC239" s="320"/>
      <c r="DD239" s="333"/>
      <c r="DE239" s="334"/>
      <c r="DF239" s="332"/>
      <c r="DG239" s="331"/>
      <c r="DH239" s="333"/>
      <c r="DI239" s="334"/>
      <c r="DJ239" s="333"/>
      <c r="DK239" s="334"/>
      <c r="DL239" s="333"/>
      <c r="DM239" s="334"/>
      <c r="DN239" s="332"/>
      <c r="DO239" s="331"/>
      <c r="DP239" s="332"/>
      <c r="DQ239" s="331"/>
      <c r="DR239" s="332"/>
      <c r="DS239" s="331"/>
      <c r="DT239" s="333"/>
      <c r="DU239" s="334"/>
      <c r="DV239" s="320"/>
      <c r="DW239" s="320"/>
      <c r="DX239" s="333"/>
      <c r="DY239" s="334"/>
      <c r="DZ239" s="333"/>
      <c r="EA239" s="334"/>
      <c r="EB239" s="332"/>
      <c r="EC239" s="331"/>
      <c r="ED239" s="332"/>
      <c r="EE239" s="331"/>
      <c r="EF239" s="332"/>
      <c r="EG239" s="331"/>
      <c r="EH239" s="332"/>
      <c r="EI239" s="331"/>
      <c r="EJ239" s="332"/>
      <c r="EK239" s="331"/>
      <c r="EL239" s="332"/>
      <c r="EM239" s="331"/>
      <c r="EN239" s="332"/>
      <c r="EO239" s="331"/>
      <c r="EP239" s="332"/>
      <c r="EQ239" s="331"/>
      <c r="ER239" s="320"/>
      <c r="ES239" s="320"/>
      <c r="ET239" s="320"/>
      <c r="EU239" s="320"/>
      <c r="EV239" s="339"/>
      <c r="EW239" s="339"/>
      <c r="EX239" s="339"/>
      <c r="FA239" s="331"/>
    </row>
    <row r="240" spans="1:157" s="327" customFormat="1" ht="44">
      <c r="A240" s="328">
        <v>126</v>
      </c>
      <c r="B240" s="329" t="s">
        <v>228</v>
      </c>
      <c r="C240" s="330" t="s">
        <v>141</v>
      </c>
      <c r="D240" s="330">
        <v>1600</v>
      </c>
      <c r="E240" s="241"/>
      <c r="F240" s="241"/>
      <c r="G240" s="240">
        <f t="shared" si="79"/>
        <v>0</v>
      </c>
      <c r="H240" s="241"/>
      <c r="I240" s="241"/>
      <c r="J240" s="240">
        <f t="shared" si="74"/>
        <v>0</v>
      </c>
      <c r="K240" s="240">
        <f t="shared" si="85"/>
        <v>0</v>
      </c>
      <c r="L240" s="240">
        <f t="shared" si="85"/>
        <v>0</v>
      </c>
      <c r="M240" s="240">
        <f t="shared" si="75"/>
        <v>0</v>
      </c>
      <c r="N240" s="241"/>
      <c r="O240" s="241"/>
      <c r="P240" s="240">
        <f t="shared" si="80"/>
        <v>0</v>
      </c>
      <c r="Q240" s="241"/>
      <c r="R240" s="241"/>
      <c r="S240" s="240">
        <f t="shared" si="76"/>
        <v>0</v>
      </c>
      <c r="T240" s="241"/>
      <c r="U240" s="241"/>
      <c r="V240" s="240">
        <f t="shared" si="77"/>
        <v>0</v>
      </c>
      <c r="W240" s="331"/>
      <c r="X240" s="332"/>
      <c r="Y240" s="319"/>
      <c r="Z240" s="332"/>
      <c r="AA240" s="331"/>
      <c r="AB240" s="320"/>
      <c r="AC240" s="321"/>
      <c r="AD240" s="332"/>
      <c r="AE240" s="331"/>
      <c r="AF240" s="332"/>
      <c r="AG240" s="331"/>
      <c r="AH240" s="332"/>
      <c r="AI240" s="331"/>
      <c r="AJ240" s="333"/>
      <c r="AK240" s="334"/>
      <c r="AL240" s="333"/>
      <c r="AM240" s="334"/>
      <c r="AN240" s="332"/>
      <c r="AO240" s="331"/>
      <c r="AP240" s="332"/>
      <c r="AQ240" s="331"/>
      <c r="AR240" s="332"/>
      <c r="AS240" s="331"/>
      <c r="AT240" s="332"/>
      <c r="AU240" s="331"/>
      <c r="AV240" s="333"/>
      <c r="AW240" s="334"/>
      <c r="AX240" s="332"/>
      <c r="AY240" s="331"/>
      <c r="AZ240" s="332"/>
      <c r="BA240" s="335"/>
      <c r="BB240" s="332"/>
      <c r="BC240" s="331"/>
      <c r="BD240" s="332"/>
      <c r="BE240" s="331"/>
      <c r="BF240" s="340"/>
      <c r="BG240" s="334"/>
      <c r="BH240" s="320"/>
      <c r="BI240" s="320"/>
      <c r="BJ240" s="333"/>
      <c r="BK240" s="334"/>
      <c r="BL240" s="332"/>
      <c r="BM240" s="331"/>
      <c r="BN240" s="332"/>
      <c r="BO240" s="331"/>
      <c r="BP240" s="332"/>
      <c r="BQ240" s="331"/>
      <c r="BR240" s="332"/>
      <c r="BS240" s="331"/>
      <c r="BT240" s="332"/>
      <c r="BU240" s="331"/>
      <c r="BV240" s="332"/>
      <c r="BW240" s="331"/>
      <c r="BX240" s="320"/>
      <c r="BY240" s="320"/>
      <c r="BZ240" s="333"/>
      <c r="CA240" s="334"/>
      <c r="CB240" s="333"/>
      <c r="CC240" s="334"/>
      <c r="CD240" s="332"/>
      <c r="CE240" s="331"/>
      <c r="CF240" s="333"/>
      <c r="CG240" s="334"/>
      <c r="CH240" s="337"/>
      <c r="CI240" s="338"/>
      <c r="CJ240" s="332"/>
      <c r="CK240" s="331"/>
      <c r="CL240" s="332"/>
      <c r="CM240" s="331"/>
      <c r="CN240" s="332"/>
      <c r="CO240" s="331"/>
      <c r="CP240" s="332"/>
      <c r="CQ240" s="331"/>
      <c r="CR240" s="331"/>
      <c r="CS240" s="331"/>
      <c r="CT240" s="333"/>
      <c r="CU240" s="334"/>
      <c r="CV240" s="332"/>
      <c r="CW240" s="331"/>
      <c r="CX240" s="333"/>
      <c r="CY240" s="334"/>
      <c r="CZ240" s="332"/>
      <c r="DA240" s="331"/>
      <c r="DB240" s="320"/>
      <c r="DC240" s="320"/>
      <c r="DD240" s="333"/>
      <c r="DE240" s="334"/>
      <c r="DF240" s="332"/>
      <c r="DG240" s="331"/>
      <c r="DH240" s="333"/>
      <c r="DI240" s="334"/>
      <c r="DJ240" s="333"/>
      <c r="DK240" s="334"/>
      <c r="DL240" s="333"/>
      <c r="DM240" s="334"/>
      <c r="DN240" s="332"/>
      <c r="DO240" s="331"/>
      <c r="DP240" s="333"/>
      <c r="DQ240" s="334"/>
      <c r="DR240" s="332"/>
      <c r="DS240" s="331"/>
      <c r="DT240" s="333"/>
      <c r="DU240" s="334"/>
      <c r="DV240" s="320"/>
      <c r="DW240" s="320"/>
      <c r="DX240" s="333"/>
      <c r="DY240" s="334"/>
      <c r="DZ240" s="333"/>
      <c r="EA240" s="334"/>
      <c r="EB240" s="332"/>
      <c r="EC240" s="331"/>
      <c r="ED240" s="332"/>
      <c r="EE240" s="331"/>
      <c r="EF240" s="332"/>
      <c r="EG240" s="331"/>
      <c r="EH240" s="332"/>
      <c r="EI240" s="331"/>
      <c r="EJ240" s="332"/>
      <c r="EK240" s="331"/>
      <c r="EL240" s="332"/>
      <c r="EM240" s="331"/>
      <c r="EN240" s="332"/>
      <c r="EO240" s="331"/>
      <c r="EP240" s="332"/>
      <c r="EQ240" s="331"/>
      <c r="ER240" s="320"/>
      <c r="ES240" s="320"/>
      <c r="ET240" s="320"/>
      <c r="EU240" s="320"/>
      <c r="EV240" s="501"/>
      <c r="EW240" s="502"/>
      <c r="EX240" s="339"/>
      <c r="FA240" s="331"/>
    </row>
    <row r="241" spans="1:157" s="345" customFormat="1" ht="25" thickBot="1">
      <c r="A241" s="328">
        <v>127</v>
      </c>
      <c r="B241" s="343" t="s">
        <v>229</v>
      </c>
      <c r="C241" s="377" t="s">
        <v>141</v>
      </c>
      <c r="D241" s="377">
        <v>1600</v>
      </c>
      <c r="E241" s="241"/>
      <c r="F241" s="241"/>
      <c r="G241" s="240">
        <f t="shared" si="79"/>
        <v>0</v>
      </c>
      <c r="H241" s="241"/>
      <c r="I241" s="241"/>
      <c r="J241" s="240">
        <f t="shared" si="74"/>
        <v>0</v>
      </c>
      <c r="K241" s="240">
        <f t="shared" si="85"/>
        <v>0</v>
      </c>
      <c r="L241" s="240">
        <f t="shared" si="85"/>
        <v>0</v>
      </c>
      <c r="M241" s="240">
        <f t="shared" si="75"/>
        <v>0</v>
      </c>
      <c r="N241" s="241"/>
      <c r="O241" s="241"/>
      <c r="P241" s="240">
        <f t="shared" si="80"/>
        <v>0</v>
      </c>
      <c r="Q241" s="241"/>
      <c r="R241" s="241"/>
      <c r="S241" s="240">
        <f t="shared" si="76"/>
        <v>0</v>
      </c>
      <c r="T241" s="241"/>
      <c r="U241" s="241"/>
      <c r="V241" s="240">
        <f t="shared" si="77"/>
        <v>0</v>
      </c>
      <c r="W241" s="331"/>
      <c r="X241" s="332"/>
      <c r="Y241" s="319"/>
      <c r="Z241" s="332"/>
      <c r="AA241" s="331"/>
      <c r="AB241" s="320"/>
      <c r="AC241" s="321"/>
      <c r="AD241" s="332"/>
      <c r="AE241" s="331"/>
      <c r="AF241" s="332"/>
      <c r="AG241" s="331"/>
      <c r="AH241" s="332"/>
      <c r="AI241" s="331"/>
      <c r="AJ241" s="332"/>
      <c r="AK241" s="331"/>
      <c r="AL241" s="332"/>
      <c r="AM241" s="331"/>
      <c r="AN241" s="332"/>
      <c r="AO241" s="331"/>
      <c r="AP241" s="332"/>
      <c r="AQ241" s="331"/>
      <c r="AR241" s="332"/>
      <c r="AS241" s="331"/>
      <c r="AT241" s="332"/>
      <c r="AU241" s="331"/>
      <c r="AV241" s="332"/>
      <c r="AW241" s="331"/>
      <c r="AX241" s="332"/>
      <c r="AY241" s="331"/>
      <c r="AZ241" s="332"/>
      <c r="BA241" s="336"/>
      <c r="BB241" s="332"/>
      <c r="BC241" s="331"/>
      <c r="BD241" s="332"/>
      <c r="BE241" s="331"/>
      <c r="BF241" s="336"/>
      <c r="BG241" s="331"/>
      <c r="BH241" s="320"/>
      <c r="BI241" s="320"/>
      <c r="BJ241" s="332"/>
      <c r="BK241" s="331"/>
      <c r="BL241" s="333"/>
      <c r="BM241" s="334"/>
      <c r="BN241" s="333"/>
      <c r="BO241" s="334"/>
      <c r="BP241" s="333"/>
      <c r="BQ241" s="334"/>
      <c r="BR241" s="333"/>
      <c r="BS241" s="334"/>
      <c r="BT241" s="333"/>
      <c r="BU241" s="334"/>
      <c r="BV241" s="333"/>
      <c r="BW241" s="334"/>
      <c r="BX241" s="320"/>
      <c r="BY241" s="320"/>
      <c r="BZ241" s="333"/>
      <c r="CA241" s="334"/>
      <c r="CB241" s="333"/>
      <c r="CC241" s="334"/>
      <c r="CD241" s="333"/>
      <c r="CE241" s="334"/>
      <c r="CF241" s="333"/>
      <c r="CG241" s="334"/>
      <c r="CH241" s="337"/>
      <c r="CI241" s="338"/>
      <c r="CJ241" s="332"/>
      <c r="CK241" s="331"/>
      <c r="CL241" s="333"/>
      <c r="CM241" s="334"/>
      <c r="CN241" s="333"/>
      <c r="CO241" s="334"/>
      <c r="CP241" s="337"/>
      <c r="CQ241" s="338"/>
      <c r="CR241" s="338"/>
      <c r="CS241" s="338"/>
      <c r="CT241" s="337"/>
      <c r="CU241" s="338"/>
      <c r="CV241" s="337"/>
      <c r="CW241" s="338"/>
      <c r="CX241" s="337"/>
      <c r="CY241" s="338"/>
      <c r="CZ241" s="337"/>
      <c r="DA241" s="338"/>
      <c r="DB241" s="320"/>
      <c r="DC241" s="320"/>
      <c r="DD241" s="333"/>
      <c r="DE241" s="334"/>
      <c r="DF241" s="333"/>
      <c r="DG241" s="334"/>
      <c r="DH241" s="333"/>
      <c r="DI241" s="334"/>
      <c r="DJ241" s="333"/>
      <c r="DK241" s="334"/>
      <c r="DL241" s="333"/>
      <c r="DM241" s="334"/>
      <c r="DN241" s="333"/>
      <c r="DO241" s="334"/>
      <c r="DP241" s="333"/>
      <c r="DQ241" s="334"/>
      <c r="DR241" s="333"/>
      <c r="DS241" s="334"/>
      <c r="DT241" s="333"/>
      <c r="DU241" s="334"/>
      <c r="DV241" s="320"/>
      <c r="DW241" s="320"/>
      <c r="DX241" s="332"/>
      <c r="DY241" s="331"/>
      <c r="DZ241" s="332"/>
      <c r="EA241" s="331"/>
      <c r="EB241" s="332"/>
      <c r="EC241" s="331"/>
      <c r="ED241" s="332"/>
      <c r="EE241" s="331"/>
      <c r="EF241" s="332"/>
      <c r="EG241" s="331"/>
      <c r="EH241" s="332"/>
      <c r="EI241" s="331"/>
      <c r="EJ241" s="332"/>
      <c r="EK241" s="331"/>
      <c r="EL241" s="332"/>
      <c r="EM241" s="331"/>
      <c r="EN241" s="332"/>
      <c r="EO241" s="331"/>
      <c r="EP241" s="332"/>
      <c r="EQ241" s="331"/>
      <c r="ER241" s="320"/>
      <c r="ES241" s="320"/>
      <c r="ET241" s="320"/>
      <c r="EU241" s="320"/>
      <c r="EV241" s="501"/>
      <c r="EW241" s="502"/>
      <c r="EX241" s="339"/>
      <c r="FA241" s="331" t="s">
        <v>175</v>
      </c>
    </row>
    <row r="242" spans="1:157" s="327" customFormat="1" ht="24">
      <c r="A242" s="328">
        <v>128</v>
      </c>
      <c r="B242" s="329" t="s">
        <v>230</v>
      </c>
      <c r="C242" s="330" t="s">
        <v>231</v>
      </c>
      <c r="D242" s="330">
        <v>1300</v>
      </c>
      <c r="E242" s="241"/>
      <c r="F242" s="241"/>
      <c r="G242" s="240">
        <f t="shared" si="79"/>
        <v>0</v>
      </c>
      <c r="H242" s="241"/>
      <c r="I242" s="241"/>
      <c r="J242" s="240">
        <f t="shared" si="74"/>
        <v>0</v>
      </c>
      <c r="K242" s="240">
        <f t="shared" si="85"/>
        <v>0</v>
      </c>
      <c r="L242" s="240">
        <f t="shared" si="85"/>
        <v>0</v>
      </c>
      <c r="M242" s="240">
        <f t="shared" si="75"/>
        <v>0</v>
      </c>
      <c r="N242" s="241"/>
      <c r="O242" s="241"/>
      <c r="P242" s="240">
        <f t="shared" si="80"/>
        <v>0</v>
      </c>
      <c r="Q242" s="241"/>
      <c r="R242" s="241"/>
      <c r="S242" s="240">
        <f t="shared" si="76"/>
        <v>0</v>
      </c>
      <c r="T242" s="241"/>
      <c r="U242" s="241"/>
      <c r="V242" s="240">
        <f t="shared" si="77"/>
        <v>0</v>
      </c>
      <c r="W242" s="331"/>
      <c r="X242" s="332"/>
      <c r="Y242" s="331"/>
      <c r="Z242" s="332"/>
      <c r="AA242" s="331"/>
      <c r="AB242" s="320"/>
      <c r="AC242" s="321"/>
      <c r="AD242" s="332"/>
      <c r="AE242" s="331"/>
      <c r="AF242" s="332"/>
      <c r="AG242" s="331"/>
      <c r="AH242" s="332"/>
      <c r="AI242" s="331"/>
      <c r="AJ242" s="333"/>
      <c r="AK242" s="334"/>
      <c r="AL242" s="333"/>
      <c r="AM242" s="334"/>
      <c r="AN242" s="332"/>
      <c r="AO242" s="331"/>
      <c r="AP242" s="332"/>
      <c r="AQ242" s="331"/>
      <c r="AR242" s="332"/>
      <c r="AS242" s="331"/>
      <c r="AT242" s="332"/>
      <c r="AU242" s="331"/>
      <c r="AV242" s="333"/>
      <c r="AW242" s="334"/>
      <c r="AX242" s="332"/>
      <c r="AY242" s="331"/>
      <c r="AZ242" s="332"/>
      <c r="BA242" s="335"/>
      <c r="BB242" s="332"/>
      <c r="BC242" s="331"/>
      <c r="BD242" s="332"/>
      <c r="BE242" s="331"/>
      <c r="BF242" s="340"/>
      <c r="BG242" s="334"/>
      <c r="BH242" s="320"/>
      <c r="BI242" s="320"/>
      <c r="BJ242" s="333"/>
      <c r="BK242" s="334"/>
      <c r="BL242" s="332"/>
      <c r="BM242" s="331"/>
      <c r="BN242" s="332"/>
      <c r="BO242" s="331"/>
      <c r="BP242" s="332"/>
      <c r="BQ242" s="331"/>
      <c r="BR242" s="332"/>
      <c r="BS242" s="331"/>
      <c r="BT242" s="332"/>
      <c r="BU242" s="331"/>
      <c r="BV242" s="332"/>
      <c r="BW242" s="331"/>
      <c r="BX242" s="320"/>
      <c r="BY242" s="320"/>
      <c r="BZ242" s="333"/>
      <c r="CA242" s="334"/>
      <c r="CB242" s="333"/>
      <c r="CC242" s="334"/>
      <c r="CD242" s="332"/>
      <c r="CE242" s="331"/>
      <c r="CF242" s="333"/>
      <c r="CG242" s="334"/>
      <c r="CH242" s="337"/>
      <c r="CI242" s="338"/>
      <c r="CJ242" s="332"/>
      <c r="CK242" s="331"/>
      <c r="CL242" s="332"/>
      <c r="CM242" s="331"/>
      <c r="CN242" s="332"/>
      <c r="CO242" s="331"/>
      <c r="CP242" s="332"/>
      <c r="CQ242" s="331"/>
      <c r="CR242" s="331"/>
      <c r="CS242" s="331"/>
      <c r="CT242" s="333"/>
      <c r="CU242" s="334"/>
      <c r="CV242" s="332"/>
      <c r="CW242" s="331"/>
      <c r="CX242" s="332"/>
      <c r="CY242" s="331"/>
      <c r="CZ242" s="332"/>
      <c r="DA242" s="331"/>
      <c r="DB242" s="320"/>
      <c r="DC242" s="320"/>
      <c r="DD242" s="333"/>
      <c r="DE242" s="334"/>
      <c r="DF242" s="332"/>
      <c r="DG242" s="331"/>
      <c r="DH242" s="333"/>
      <c r="DI242" s="334"/>
      <c r="DJ242" s="333"/>
      <c r="DK242" s="334"/>
      <c r="DL242" s="333"/>
      <c r="DM242" s="334"/>
      <c r="DN242" s="332"/>
      <c r="DO242" s="331"/>
      <c r="DP242" s="332"/>
      <c r="DQ242" s="331"/>
      <c r="DR242" s="332"/>
      <c r="DS242" s="331"/>
      <c r="DT242" s="332"/>
      <c r="DU242" s="331"/>
      <c r="DV242" s="320"/>
      <c r="DW242" s="320"/>
      <c r="DX242" s="333"/>
      <c r="DY242" s="334"/>
      <c r="DZ242" s="333"/>
      <c r="EA242" s="334"/>
      <c r="EB242" s="332"/>
      <c r="EC242" s="331"/>
      <c r="ED242" s="332"/>
      <c r="EE242" s="331"/>
      <c r="EF242" s="332"/>
      <c r="EG242" s="331"/>
      <c r="EH242" s="332"/>
      <c r="EI242" s="331"/>
      <c r="EJ242" s="332"/>
      <c r="EK242" s="331"/>
      <c r="EL242" s="332"/>
      <c r="EM242" s="331"/>
      <c r="EN242" s="332"/>
      <c r="EO242" s="331"/>
      <c r="EP242" s="332"/>
      <c r="EQ242" s="331"/>
      <c r="ER242" s="320"/>
      <c r="ES242" s="320"/>
      <c r="ET242" s="320"/>
      <c r="EU242" s="320"/>
      <c r="EV242" s="339"/>
      <c r="EW242" s="339"/>
      <c r="EX242" s="339"/>
      <c r="FA242" s="331"/>
    </row>
    <row r="243" spans="1:157" s="327" customFormat="1" ht="24">
      <c r="A243" s="328">
        <v>129</v>
      </c>
      <c r="B243" s="329" t="s">
        <v>232</v>
      </c>
      <c r="C243" s="330" t="s">
        <v>231</v>
      </c>
      <c r="D243" s="330">
        <v>1300</v>
      </c>
      <c r="E243" s="241"/>
      <c r="F243" s="241"/>
      <c r="G243" s="240">
        <f t="shared" si="79"/>
        <v>0</v>
      </c>
      <c r="H243" s="241"/>
      <c r="I243" s="241"/>
      <c r="J243" s="240">
        <f t="shared" si="74"/>
        <v>0</v>
      </c>
      <c r="K243" s="240">
        <f t="shared" si="85"/>
        <v>0</v>
      </c>
      <c r="L243" s="240">
        <f t="shared" si="85"/>
        <v>0</v>
      </c>
      <c r="M243" s="240">
        <f t="shared" si="75"/>
        <v>0</v>
      </c>
      <c r="N243" s="241"/>
      <c r="O243" s="241"/>
      <c r="P243" s="240">
        <f t="shared" si="80"/>
        <v>0</v>
      </c>
      <c r="Q243" s="241"/>
      <c r="R243" s="241"/>
      <c r="S243" s="240">
        <f t="shared" si="76"/>
        <v>0</v>
      </c>
      <c r="T243" s="241"/>
      <c r="U243" s="241"/>
      <c r="V243" s="240">
        <f t="shared" si="77"/>
        <v>0</v>
      </c>
      <c r="W243" s="331"/>
      <c r="X243" s="332"/>
      <c r="Y243" s="331"/>
      <c r="Z243" s="332"/>
      <c r="AA243" s="331"/>
      <c r="AB243" s="320"/>
      <c r="AC243" s="321"/>
      <c r="AD243" s="332"/>
      <c r="AE243" s="331"/>
      <c r="AF243" s="332"/>
      <c r="AG243" s="331"/>
      <c r="AH243" s="332"/>
      <c r="AI243" s="331"/>
      <c r="AJ243" s="333"/>
      <c r="AK243" s="334"/>
      <c r="AL243" s="333"/>
      <c r="AM243" s="334"/>
      <c r="AN243" s="332"/>
      <c r="AO243" s="331"/>
      <c r="AP243" s="332"/>
      <c r="AQ243" s="331"/>
      <c r="AR243" s="332"/>
      <c r="AS243" s="331"/>
      <c r="AT243" s="332"/>
      <c r="AU243" s="331"/>
      <c r="AV243" s="333"/>
      <c r="AW243" s="334"/>
      <c r="AX243" s="332"/>
      <c r="AY243" s="331"/>
      <c r="AZ243" s="332"/>
      <c r="BA243" s="335"/>
      <c r="BB243" s="332"/>
      <c r="BC243" s="331"/>
      <c r="BD243" s="332"/>
      <c r="BE243" s="331"/>
      <c r="BF243" s="336"/>
      <c r="BG243" s="331"/>
      <c r="BH243" s="320"/>
      <c r="BI243" s="320"/>
      <c r="BJ243" s="333"/>
      <c r="BK243" s="334"/>
      <c r="BL243" s="332"/>
      <c r="BM243" s="331"/>
      <c r="BN243" s="332"/>
      <c r="BO243" s="331"/>
      <c r="BP243" s="332"/>
      <c r="BQ243" s="331"/>
      <c r="BR243" s="332"/>
      <c r="BS243" s="331"/>
      <c r="BT243" s="332"/>
      <c r="BU243" s="331"/>
      <c r="BV243" s="332"/>
      <c r="BW243" s="331"/>
      <c r="BX243" s="320"/>
      <c r="BY243" s="320"/>
      <c r="BZ243" s="333"/>
      <c r="CA243" s="334"/>
      <c r="CB243" s="333"/>
      <c r="CC243" s="334"/>
      <c r="CD243" s="332"/>
      <c r="CE243" s="331"/>
      <c r="CF243" s="333"/>
      <c r="CG243" s="334"/>
      <c r="CH243" s="337"/>
      <c r="CI243" s="338"/>
      <c r="CJ243" s="332"/>
      <c r="CK243" s="331"/>
      <c r="CL243" s="333"/>
      <c r="CM243" s="334"/>
      <c r="CN243" s="332"/>
      <c r="CO243" s="331"/>
      <c r="CP243" s="332"/>
      <c r="CQ243" s="331"/>
      <c r="CR243" s="331"/>
      <c r="CS243" s="331"/>
      <c r="CT243" s="333"/>
      <c r="CU243" s="334"/>
      <c r="CV243" s="332"/>
      <c r="CW243" s="331"/>
      <c r="CX243" s="332"/>
      <c r="CY243" s="331"/>
      <c r="CZ243" s="332"/>
      <c r="DA243" s="331"/>
      <c r="DB243" s="320"/>
      <c r="DC243" s="320"/>
      <c r="DD243" s="333"/>
      <c r="DE243" s="334"/>
      <c r="DF243" s="332"/>
      <c r="DG243" s="331"/>
      <c r="DH243" s="333"/>
      <c r="DI243" s="334"/>
      <c r="DJ243" s="333"/>
      <c r="DK243" s="334"/>
      <c r="DL243" s="333"/>
      <c r="DM243" s="334"/>
      <c r="DN243" s="332"/>
      <c r="DO243" s="331"/>
      <c r="DP243" s="332"/>
      <c r="DQ243" s="331"/>
      <c r="DR243" s="332"/>
      <c r="DS243" s="331"/>
      <c r="DT243" s="333"/>
      <c r="DU243" s="334"/>
      <c r="DV243" s="320"/>
      <c r="DW243" s="320"/>
      <c r="DX243" s="333"/>
      <c r="DY243" s="334"/>
      <c r="DZ243" s="333"/>
      <c r="EA243" s="334"/>
      <c r="EB243" s="332"/>
      <c r="EC243" s="331"/>
      <c r="ED243" s="332"/>
      <c r="EE243" s="331"/>
      <c r="EF243" s="332"/>
      <c r="EG243" s="331"/>
      <c r="EH243" s="332"/>
      <c r="EI243" s="331"/>
      <c r="EJ243" s="332"/>
      <c r="EK243" s="331"/>
      <c r="EL243" s="332"/>
      <c r="EM243" s="331"/>
      <c r="EN243" s="332"/>
      <c r="EO243" s="331"/>
      <c r="EP243" s="332"/>
      <c r="EQ243" s="331"/>
      <c r="ER243" s="320"/>
      <c r="ES243" s="320"/>
      <c r="ET243" s="320"/>
      <c r="EU243" s="320"/>
      <c r="EV243" s="339"/>
      <c r="EW243" s="339"/>
      <c r="EX243" s="339"/>
      <c r="FA243" s="331"/>
    </row>
    <row r="244" spans="1:157" s="327" customFormat="1" ht="24">
      <c r="A244" s="328">
        <v>130</v>
      </c>
      <c r="B244" s="329" t="s">
        <v>226</v>
      </c>
      <c r="C244" s="330" t="s">
        <v>231</v>
      </c>
      <c r="D244" s="330">
        <v>1300</v>
      </c>
      <c r="E244" s="241"/>
      <c r="F244" s="241"/>
      <c r="G244" s="240">
        <f t="shared" si="79"/>
        <v>0</v>
      </c>
      <c r="H244" s="241"/>
      <c r="I244" s="241"/>
      <c r="J244" s="240">
        <f t="shared" si="74"/>
        <v>0</v>
      </c>
      <c r="K244" s="240">
        <f t="shared" si="85"/>
        <v>0</v>
      </c>
      <c r="L244" s="240">
        <f t="shared" si="85"/>
        <v>0</v>
      </c>
      <c r="M244" s="240">
        <f t="shared" si="75"/>
        <v>0</v>
      </c>
      <c r="N244" s="241"/>
      <c r="O244" s="241"/>
      <c r="P244" s="240">
        <f t="shared" si="80"/>
        <v>0</v>
      </c>
      <c r="Q244" s="241"/>
      <c r="R244" s="241"/>
      <c r="S244" s="240">
        <f t="shared" si="76"/>
        <v>0</v>
      </c>
      <c r="T244" s="241"/>
      <c r="U244" s="241"/>
      <c r="V244" s="240">
        <f t="shared" si="77"/>
        <v>0</v>
      </c>
      <c r="W244" s="331"/>
      <c r="X244" s="332"/>
      <c r="Y244" s="331"/>
      <c r="Z244" s="332"/>
      <c r="AA244" s="331"/>
      <c r="AB244" s="320"/>
      <c r="AC244" s="321"/>
      <c r="AD244" s="332"/>
      <c r="AE244" s="331"/>
      <c r="AF244" s="332"/>
      <c r="AG244" s="331"/>
      <c r="AH244" s="332"/>
      <c r="AI244" s="331"/>
      <c r="AJ244" s="332"/>
      <c r="AK244" s="331"/>
      <c r="AL244" s="333"/>
      <c r="AM244" s="334"/>
      <c r="AN244" s="332"/>
      <c r="AO244" s="331"/>
      <c r="AP244" s="332"/>
      <c r="AQ244" s="331"/>
      <c r="AR244" s="332"/>
      <c r="AS244" s="331"/>
      <c r="AT244" s="332"/>
      <c r="AU244" s="331"/>
      <c r="AV244" s="332"/>
      <c r="AW244" s="331"/>
      <c r="AX244" s="332"/>
      <c r="AY244" s="331"/>
      <c r="AZ244" s="332"/>
      <c r="BA244" s="335"/>
      <c r="BB244" s="332"/>
      <c r="BC244" s="331"/>
      <c r="BD244" s="332"/>
      <c r="BE244" s="331"/>
      <c r="BF244" s="340"/>
      <c r="BG244" s="334"/>
      <c r="BH244" s="320"/>
      <c r="BI244" s="320"/>
      <c r="BJ244" s="333"/>
      <c r="BK244" s="334"/>
      <c r="BL244" s="332"/>
      <c r="BM244" s="331"/>
      <c r="BN244" s="332"/>
      <c r="BO244" s="331"/>
      <c r="BP244" s="332"/>
      <c r="BQ244" s="331"/>
      <c r="BR244" s="332"/>
      <c r="BS244" s="331"/>
      <c r="BT244" s="332"/>
      <c r="BU244" s="331"/>
      <c r="BV244" s="332"/>
      <c r="BW244" s="331"/>
      <c r="BX244" s="320"/>
      <c r="BY244" s="320"/>
      <c r="BZ244" s="333"/>
      <c r="CA244" s="334"/>
      <c r="CB244" s="333"/>
      <c r="CC244" s="334"/>
      <c r="CD244" s="332"/>
      <c r="CE244" s="331"/>
      <c r="CF244" s="333"/>
      <c r="CG244" s="334"/>
      <c r="CH244" s="337"/>
      <c r="CI244" s="338"/>
      <c r="CJ244" s="332"/>
      <c r="CK244" s="331"/>
      <c r="CL244" s="332"/>
      <c r="CM244" s="331"/>
      <c r="CN244" s="332"/>
      <c r="CO244" s="331"/>
      <c r="CP244" s="332"/>
      <c r="CQ244" s="331"/>
      <c r="CR244" s="331"/>
      <c r="CS244" s="331"/>
      <c r="CT244" s="333"/>
      <c r="CU244" s="334"/>
      <c r="CV244" s="332"/>
      <c r="CW244" s="331"/>
      <c r="CX244" s="333"/>
      <c r="CY244" s="334"/>
      <c r="CZ244" s="332"/>
      <c r="DA244" s="331"/>
      <c r="DB244" s="320"/>
      <c r="DC244" s="320"/>
      <c r="DD244" s="333"/>
      <c r="DE244" s="334"/>
      <c r="DF244" s="332"/>
      <c r="DG244" s="331"/>
      <c r="DH244" s="333"/>
      <c r="DI244" s="334"/>
      <c r="DJ244" s="333"/>
      <c r="DK244" s="334"/>
      <c r="DL244" s="333"/>
      <c r="DM244" s="334"/>
      <c r="DN244" s="332"/>
      <c r="DO244" s="331"/>
      <c r="DP244" s="333"/>
      <c r="DQ244" s="334"/>
      <c r="DR244" s="332"/>
      <c r="DS244" s="331"/>
      <c r="DT244" s="333"/>
      <c r="DU244" s="334"/>
      <c r="DV244" s="320"/>
      <c r="DW244" s="320"/>
      <c r="DX244" s="333"/>
      <c r="DY244" s="334"/>
      <c r="DZ244" s="333"/>
      <c r="EA244" s="334"/>
      <c r="EB244" s="332"/>
      <c r="EC244" s="331"/>
      <c r="ED244" s="332"/>
      <c r="EE244" s="331"/>
      <c r="EF244" s="332"/>
      <c r="EG244" s="331"/>
      <c r="EH244" s="332"/>
      <c r="EI244" s="331"/>
      <c r="EJ244" s="332"/>
      <c r="EK244" s="331"/>
      <c r="EL244" s="332"/>
      <c r="EM244" s="331"/>
      <c r="EN244" s="332"/>
      <c r="EO244" s="331"/>
      <c r="EP244" s="332"/>
      <c r="EQ244" s="331"/>
      <c r="ER244" s="320"/>
      <c r="ES244" s="320"/>
      <c r="ET244" s="320"/>
      <c r="EU244" s="320"/>
      <c r="EV244" s="339"/>
      <c r="EW244" s="339"/>
      <c r="EX244" s="339"/>
      <c r="FA244" s="331"/>
    </row>
    <row r="245" spans="1:157" s="327" customFormat="1" ht="24">
      <c r="A245" s="328">
        <v>131</v>
      </c>
      <c r="B245" s="329" t="s">
        <v>223</v>
      </c>
      <c r="C245" s="330" t="s">
        <v>231</v>
      </c>
      <c r="D245" s="330">
        <v>1300</v>
      </c>
      <c r="E245" s="241"/>
      <c r="F245" s="241"/>
      <c r="G245" s="240">
        <f t="shared" si="79"/>
        <v>0</v>
      </c>
      <c r="H245" s="241"/>
      <c r="I245" s="241"/>
      <c r="J245" s="240">
        <f t="shared" si="74"/>
        <v>0</v>
      </c>
      <c r="K245" s="240">
        <f t="shared" si="85"/>
        <v>0</v>
      </c>
      <c r="L245" s="240">
        <f t="shared" si="85"/>
        <v>0</v>
      </c>
      <c r="M245" s="240">
        <f t="shared" si="75"/>
        <v>0</v>
      </c>
      <c r="N245" s="241"/>
      <c r="O245" s="241"/>
      <c r="P245" s="240">
        <f t="shared" si="80"/>
        <v>0</v>
      </c>
      <c r="Q245" s="241"/>
      <c r="R245" s="241"/>
      <c r="S245" s="240">
        <f t="shared" si="76"/>
        <v>0</v>
      </c>
      <c r="T245" s="241"/>
      <c r="U245" s="241"/>
      <c r="V245" s="240">
        <f t="shared" si="77"/>
        <v>0</v>
      </c>
      <c r="W245" s="331"/>
      <c r="X245" s="332"/>
      <c r="Y245" s="331"/>
      <c r="Z245" s="332"/>
      <c r="AA245" s="331"/>
      <c r="AB245" s="320"/>
      <c r="AC245" s="321"/>
      <c r="AD245" s="332"/>
      <c r="AE245" s="331"/>
      <c r="AF245" s="332"/>
      <c r="AG245" s="331"/>
      <c r="AH245" s="332"/>
      <c r="AI245" s="331"/>
      <c r="AJ245" s="332"/>
      <c r="AK245" s="331"/>
      <c r="AL245" s="333"/>
      <c r="AM245" s="334"/>
      <c r="AN245" s="332"/>
      <c r="AO245" s="331"/>
      <c r="AP245" s="332"/>
      <c r="AQ245" s="331"/>
      <c r="AR245" s="332"/>
      <c r="AS245" s="331"/>
      <c r="AT245" s="332"/>
      <c r="AU245" s="331"/>
      <c r="AV245" s="333"/>
      <c r="AW245" s="334"/>
      <c r="AX245" s="332"/>
      <c r="AY245" s="331"/>
      <c r="AZ245" s="332"/>
      <c r="BA245" s="335"/>
      <c r="BB245" s="332"/>
      <c r="BC245" s="331"/>
      <c r="BD245" s="332"/>
      <c r="BE245" s="331"/>
      <c r="BF245" s="340"/>
      <c r="BG245" s="334"/>
      <c r="BH245" s="320"/>
      <c r="BI245" s="320"/>
      <c r="BJ245" s="333"/>
      <c r="BK245" s="334"/>
      <c r="BL245" s="332"/>
      <c r="BM245" s="331"/>
      <c r="BN245" s="332"/>
      <c r="BO245" s="331"/>
      <c r="BP245" s="332"/>
      <c r="BQ245" s="331"/>
      <c r="BR245" s="332"/>
      <c r="BS245" s="331"/>
      <c r="BT245" s="332"/>
      <c r="BU245" s="331"/>
      <c r="BV245" s="332"/>
      <c r="BW245" s="331"/>
      <c r="BX245" s="320"/>
      <c r="BY245" s="320"/>
      <c r="BZ245" s="333"/>
      <c r="CA245" s="334"/>
      <c r="CB245" s="333"/>
      <c r="CC245" s="334"/>
      <c r="CD245" s="332"/>
      <c r="CE245" s="331"/>
      <c r="CF245" s="333"/>
      <c r="CG245" s="334"/>
      <c r="CH245" s="337"/>
      <c r="CI245" s="338"/>
      <c r="CJ245" s="332"/>
      <c r="CK245" s="331"/>
      <c r="CL245" s="332"/>
      <c r="CM245" s="331"/>
      <c r="CN245" s="332"/>
      <c r="CO245" s="331"/>
      <c r="CP245" s="332"/>
      <c r="CQ245" s="331"/>
      <c r="CR245" s="331"/>
      <c r="CS245" s="331"/>
      <c r="CT245" s="333"/>
      <c r="CU245" s="334"/>
      <c r="CV245" s="332"/>
      <c r="CW245" s="331"/>
      <c r="CX245" s="333"/>
      <c r="CY245" s="334"/>
      <c r="CZ245" s="332"/>
      <c r="DA245" s="331"/>
      <c r="DB245" s="320"/>
      <c r="DC245" s="320"/>
      <c r="DD245" s="333"/>
      <c r="DE245" s="334"/>
      <c r="DF245" s="332"/>
      <c r="DG245" s="331"/>
      <c r="DH245" s="333"/>
      <c r="DI245" s="334"/>
      <c r="DJ245" s="333"/>
      <c r="DK245" s="334"/>
      <c r="DL245" s="333"/>
      <c r="DM245" s="334"/>
      <c r="DN245" s="332"/>
      <c r="DO245" s="331"/>
      <c r="DP245" s="333"/>
      <c r="DQ245" s="334"/>
      <c r="DR245" s="332"/>
      <c r="DS245" s="331"/>
      <c r="DT245" s="333"/>
      <c r="DU245" s="334"/>
      <c r="DV245" s="320"/>
      <c r="DW245" s="320"/>
      <c r="DX245" s="333"/>
      <c r="DY245" s="334"/>
      <c r="DZ245" s="333"/>
      <c r="EA245" s="334"/>
      <c r="EB245" s="332"/>
      <c r="EC245" s="331"/>
      <c r="ED245" s="332"/>
      <c r="EE245" s="331"/>
      <c r="EF245" s="332"/>
      <c r="EG245" s="331"/>
      <c r="EH245" s="332"/>
      <c r="EI245" s="331"/>
      <c r="EJ245" s="332"/>
      <c r="EK245" s="331"/>
      <c r="EL245" s="332"/>
      <c r="EM245" s="331"/>
      <c r="EN245" s="332"/>
      <c r="EO245" s="331"/>
      <c r="EP245" s="332"/>
      <c r="EQ245" s="331"/>
      <c r="ER245" s="320"/>
      <c r="ES245" s="320"/>
      <c r="ET245" s="320"/>
      <c r="EU245" s="320"/>
      <c r="EV245" s="339"/>
      <c r="EW245" s="339"/>
      <c r="EX245" s="339"/>
      <c r="FA245" s="331"/>
    </row>
    <row r="246" spans="1:157" s="327" customFormat="1" ht="24">
      <c r="A246" s="328">
        <v>132</v>
      </c>
      <c r="B246" s="329" t="s">
        <v>233</v>
      </c>
      <c r="C246" s="330" t="s">
        <v>231</v>
      </c>
      <c r="D246" s="330">
        <v>1300</v>
      </c>
      <c r="E246" s="241"/>
      <c r="F246" s="241"/>
      <c r="G246" s="240">
        <f t="shared" si="79"/>
        <v>0</v>
      </c>
      <c r="H246" s="241"/>
      <c r="I246" s="241"/>
      <c r="J246" s="240">
        <f t="shared" si="74"/>
        <v>0</v>
      </c>
      <c r="K246" s="240">
        <f t="shared" si="85"/>
        <v>0</v>
      </c>
      <c r="L246" s="240">
        <f t="shared" si="85"/>
        <v>0</v>
      </c>
      <c r="M246" s="240">
        <f t="shared" si="75"/>
        <v>0</v>
      </c>
      <c r="N246" s="241"/>
      <c r="O246" s="241"/>
      <c r="P246" s="240">
        <f t="shared" si="80"/>
        <v>0</v>
      </c>
      <c r="Q246" s="241"/>
      <c r="R246" s="241"/>
      <c r="S246" s="240">
        <f t="shared" si="76"/>
        <v>0</v>
      </c>
      <c r="T246" s="241"/>
      <c r="U246" s="241"/>
      <c r="V246" s="240">
        <f t="shared" si="77"/>
        <v>0</v>
      </c>
      <c r="W246" s="331"/>
      <c r="X246" s="332"/>
      <c r="Y246" s="331"/>
      <c r="Z246" s="332"/>
      <c r="AA246" s="331"/>
      <c r="AB246" s="320"/>
      <c r="AC246" s="321"/>
      <c r="AD246" s="332"/>
      <c r="AE246" s="331"/>
      <c r="AF246" s="332"/>
      <c r="AG246" s="331"/>
      <c r="AH246" s="332"/>
      <c r="AI246" s="331"/>
      <c r="AJ246" s="333"/>
      <c r="AK246" s="334"/>
      <c r="AL246" s="333"/>
      <c r="AM246" s="334"/>
      <c r="AN246" s="332"/>
      <c r="AO246" s="331"/>
      <c r="AP246" s="332"/>
      <c r="AQ246" s="331"/>
      <c r="AR246" s="332"/>
      <c r="AS246" s="331"/>
      <c r="AT246" s="332"/>
      <c r="AU246" s="331"/>
      <c r="AV246" s="333"/>
      <c r="AW246" s="334"/>
      <c r="AX246" s="332"/>
      <c r="AY246" s="331"/>
      <c r="AZ246" s="332"/>
      <c r="BA246" s="335"/>
      <c r="BB246" s="332"/>
      <c r="BC246" s="331"/>
      <c r="BD246" s="332"/>
      <c r="BE246" s="331"/>
      <c r="BF246" s="340"/>
      <c r="BG246" s="334"/>
      <c r="BH246" s="320"/>
      <c r="BI246" s="320"/>
      <c r="BJ246" s="333"/>
      <c r="BK246" s="334"/>
      <c r="BL246" s="332"/>
      <c r="BM246" s="331"/>
      <c r="BN246" s="332"/>
      <c r="BO246" s="331"/>
      <c r="BP246" s="332"/>
      <c r="BQ246" s="331"/>
      <c r="BR246" s="332"/>
      <c r="BS246" s="331"/>
      <c r="BT246" s="332"/>
      <c r="BU246" s="331"/>
      <c r="BV246" s="332"/>
      <c r="BW246" s="331"/>
      <c r="BX246" s="320"/>
      <c r="BY246" s="320"/>
      <c r="BZ246" s="333"/>
      <c r="CA246" s="334"/>
      <c r="CB246" s="333"/>
      <c r="CC246" s="334"/>
      <c r="CD246" s="332"/>
      <c r="CE246" s="331"/>
      <c r="CF246" s="333"/>
      <c r="CG246" s="334"/>
      <c r="CH246" s="337"/>
      <c r="CI246" s="338"/>
      <c r="CJ246" s="332"/>
      <c r="CK246" s="331"/>
      <c r="CL246" s="332"/>
      <c r="CM246" s="331"/>
      <c r="CN246" s="332"/>
      <c r="CO246" s="331"/>
      <c r="CP246" s="332"/>
      <c r="CQ246" s="331"/>
      <c r="CR246" s="331"/>
      <c r="CS246" s="331"/>
      <c r="CT246" s="333"/>
      <c r="CU246" s="334"/>
      <c r="CV246" s="332"/>
      <c r="CW246" s="331"/>
      <c r="CX246" s="333"/>
      <c r="CY246" s="334"/>
      <c r="CZ246" s="332"/>
      <c r="DA246" s="331"/>
      <c r="DB246" s="320"/>
      <c r="DC246" s="320"/>
      <c r="DD246" s="333"/>
      <c r="DE246" s="334"/>
      <c r="DF246" s="332"/>
      <c r="DG246" s="331"/>
      <c r="DH246" s="333"/>
      <c r="DI246" s="334"/>
      <c r="DJ246" s="333"/>
      <c r="DK246" s="334"/>
      <c r="DL246" s="333"/>
      <c r="DM246" s="334"/>
      <c r="DN246" s="332"/>
      <c r="DO246" s="331"/>
      <c r="DP246" s="333"/>
      <c r="DQ246" s="334"/>
      <c r="DR246" s="332"/>
      <c r="DS246" s="331"/>
      <c r="DT246" s="333"/>
      <c r="DU246" s="334"/>
      <c r="DV246" s="320"/>
      <c r="DW246" s="320"/>
      <c r="DX246" s="333"/>
      <c r="DY246" s="334"/>
      <c r="DZ246" s="333"/>
      <c r="EA246" s="334"/>
      <c r="EB246" s="332"/>
      <c r="EC246" s="331"/>
      <c r="ED246" s="332"/>
      <c r="EE246" s="331"/>
      <c r="EF246" s="332"/>
      <c r="EG246" s="331"/>
      <c r="EH246" s="332"/>
      <c r="EI246" s="331"/>
      <c r="EJ246" s="332"/>
      <c r="EK246" s="331"/>
      <c r="EL246" s="332"/>
      <c r="EM246" s="331"/>
      <c r="EN246" s="332"/>
      <c r="EO246" s="331"/>
      <c r="EP246" s="332"/>
      <c r="EQ246" s="331"/>
      <c r="ER246" s="320"/>
      <c r="ES246" s="320"/>
      <c r="ET246" s="320"/>
      <c r="EU246" s="320"/>
      <c r="EV246" s="339"/>
      <c r="EW246" s="339"/>
      <c r="EX246" s="339"/>
      <c r="FA246" s="331"/>
    </row>
    <row r="247" spans="1:157" s="327" customFormat="1" ht="24">
      <c r="A247" s="328">
        <v>133</v>
      </c>
      <c r="B247" s="329" t="s">
        <v>234</v>
      </c>
      <c r="C247" s="330" t="s">
        <v>231</v>
      </c>
      <c r="D247" s="330">
        <v>1300</v>
      </c>
      <c r="E247" s="241"/>
      <c r="F247" s="241"/>
      <c r="G247" s="240">
        <f t="shared" si="79"/>
        <v>0</v>
      </c>
      <c r="H247" s="241"/>
      <c r="I247" s="241"/>
      <c r="J247" s="240">
        <f t="shared" si="74"/>
        <v>0</v>
      </c>
      <c r="K247" s="240">
        <f t="shared" si="85"/>
        <v>0</v>
      </c>
      <c r="L247" s="240">
        <f t="shared" si="85"/>
        <v>0</v>
      </c>
      <c r="M247" s="240">
        <f t="shared" si="75"/>
        <v>0</v>
      </c>
      <c r="N247" s="241"/>
      <c r="O247" s="241"/>
      <c r="P247" s="240">
        <f t="shared" si="80"/>
        <v>0</v>
      </c>
      <c r="Q247" s="241"/>
      <c r="R247" s="241"/>
      <c r="S247" s="240">
        <f t="shared" si="76"/>
        <v>0</v>
      </c>
      <c r="T247" s="241"/>
      <c r="U247" s="241"/>
      <c r="V247" s="240">
        <f t="shared" si="77"/>
        <v>0</v>
      </c>
      <c r="W247" s="331"/>
      <c r="X247" s="332"/>
      <c r="Y247" s="331"/>
      <c r="Z247" s="332"/>
      <c r="AA247" s="331"/>
      <c r="AB247" s="320"/>
      <c r="AC247" s="321"/>
      <c r="AD247" s="332"/>
      <c r="AE247" s="331"/>
      <c r="AF247" s="332"/>
      <c r="AG247" s="331"/>
      <c r="AH247" s="332"/>
      <c r="AI247" s="331"/>
      <c r="AJ247" s="333"/>
      <c r="AK247" s="334"/>
      <c r="AL247" s="333"/>
      <c r="AM247" s="334"/>
      <c r="AN247" s="332"/>
      <c r="AO247" s="331"/>
      <c r="AP247" s="332"/>
      <c r="AQ247" s="331"/>
      <c r="AR247" s="332"/>
      <c r="AS247" s="331"/>
      <c r="AT247" s="332"/>
      <c r="AU247" s="331"/>
      <c r="AV247" s="333"/>
      <c r="AW247" s="334"/>
      <c r="AX247" s="332"/>
      <c r="AY247" s="331"/>
      <c r="AZ247" s="332"/>
      <c r="BA247" s="335"/>
      <c r="BB247" s="332"/>
      <c r="BC247" s="331"/>
      <c r="BD247" s="332"/>
      <c r="BE247" s="331"/>
      <c r="BF247" s="340"/>
      <c r="BG247" s="334"/>
      <c r="BH247" s="320"/>
      <c r="BI247" s="320"/>
      <c r="BJ247" s="333"/>
      <c r="BK247" s="334"/>
      <c r="BL247" s="332"/>
      <c r="BM247" s="331"/>
      <c r="BN247" s="332"/>
      <c r="BO247" s="331"/>
      <c r="BP247" s="332"/>
      <c r="BQ247" s="331"/>
      <c r="BR247" s="332"/>
      <c r="BS247" s="331"/>
      <c r="BT247" s="332"/>
      <c r="BU247" s="331"/>
      <c r="BV247" s="332"/>
      <c r="BW247" s="331"/>
      <c r="BX247" s="320"/>
      <c r="BY247" s="320"/>
      <c r="BZ247" s="333"/>
      <c r="CA247" s="334"/>
      <c r="CB247" s="333"/>
      <c r="CC247" s="334"/>
      <c r="CD247" s="332"/>
      <c r="CE247" s="331"/>
      <c r="CF247" s="333"/>
      <c r="CG247" s="334"/>
      <c r="CH247" s="337"/>
      <c r="CI247" s="338"/>
      <c r="CJ247" s="332"/>
      <c r="CK247" s="331"/>
      <c r="CL247" s="332"/>
      <c r="CM247" s="331"/>
      <c r="CN247" s="332"/>
      <c r="CO247" s="331"/>
      <c r="CP247" s="332"/>
      <c r="CQ247" s="331"/>
      <c r="CR247" s="331"/>
      <c r="CS247" s="331"/>
      <c r="CT247" s="333"/>
      <c r="CU247" s="334"/>
      <c r="CV247" s="332"/>
      <c r="CW247" s="331"/>
      <c r="CX247" s="333"/>
      <c r="CY247" s="334"/>
      <c r="CZ247" s="332"/>
      <c r="DA247" s="331"/>
      <c r="DB247" s="320"/>
      <c r="DC247" s="320"/>
      <c r="DD247" s="333"/>
      <c r="DE247" s="334"/>
      <c r="DF247" s="332"/>
      <c r="DG247" s="331"/>
      <c r="DH247" s="333"/>
      <c r="DI247" s="334"/>
      <c r="DJ247" s="333"/>
      <c r="DK247" s="334"/>
      <c r="DL247" s="333"/>
      <c r="DM247" s="334"/>
      <c r="DN247" s="332"/>
      <c r="DO247" s="331"/>
      <c r="DP247" s="333"/>
      <c r="DQ247" s="334"/>
      <c r="DR247" s="332"/>
      <c r="DS247" s="331"/>
      <c r="DT247" s="333"/>
      <c r="DU247" s="334"/>
      <c r="DV247" s="320"/>
      <c r="DW247" s="320"/>
      <c r="DX247" s="333"/>
      <c r="DY247" s="334"/>
      <c r="DZ247" s="333"/>
      <c r="EA247" s="334"/>
      <c r="EB247" s="332"/>
      <c r="EC247" s="331"/>
      <c r="ED247" s="332"/>
      <c r="EE247" s="331"/>
      <c r="EF247" s="332"/>
      <c r="EG247" s="331"/>
      <c r="EH247" s="332"/>
      <c r="EI247" s="331"/>
      <c r="EJ247" s="332"/>
      <c r="EK247" s="331"/>
      <c r="EL247" s="332"/>
      <c r="EM247" s="331"/>
      <c r="EN247" s="332"/>
      <c r="EO247" s="331"/>
      <c r="EP247" s="332"/>
      <c r="EQ247" s="331"/>
      <c r="ER247" s="320"/>
      <c r="ES247" s="320"/>
      <c r="ET247" s="320"/>
      <c r="EU247" s="320"/>
      <c r="EV247" s="339"/>
      <c r="EW247" s="339"/>
      <c r="EX247" s="339"/>
      <c r="FA247" s="331"/>
    </row>
    <row r="248" spans="1:157" s="327" customFormat="1" ht="24">
      <c r="A248" s="328">
        <v>134</v>
      </c>
      <c r="B248" s="329" t="s">
        <v>235</v>
      </c>
      <c r="C248" s="330" t="s">
        <v>231</v>
      </c>
      <c r="D248" s="330">
        <v>1300</v>
      </c>
      <c r="E248" s="241"/>
      <c r="F248" s="241"/>
      <c r="G248" s="240">
        <f t="shared" si="79"/>
        <v>0</v>
      </c>
      <c r="H248" s="241"/>
      <c r="I248" s="241"/>
      <c r="J248" s="240">
        <f t="shared" si="74"/>
        <v>0</v>
      </c>
      <c r="K248" s="240">
        <f t="shared" si="85"/>
        <v>0</v>
      </c>
      <c r="L248" s="240">
        <f t="shared" si="85"/>
        <v>0</v>
      </c>
      <c r="M248" s="240">
        <f t="shared" si="75"/>
        <v>0</v>
      </c>
      <c r="N248" s="241"/>
      <c r="O248" s="241"/>
      <c r="P248" s="240">
        <f t="shared" si="80"/>
        <v>0</v>
      </c>
      <c r="Q248" s="241"/>
      <c r="R248" s="241"/>
      <c r="S248" s="240">
        <f t="shared" si="76"/>
        <v>0</v>
      </c>
      <c r="T248" s="241"/>
      <c r="U248" s="241"/>
      <c r="V248" s="240">
        <f t="shared" si="77"/>
        <v>0</v>
      </c>
      <c r="W248" s="331"/>
      <c r="X248" s="332"/>
      <c r="Y248" s="331"/>
      <c r="Z248" s="332"/>
      <c r="AA248" s="331"/>
      <c r="AB248" s="320"/>
      <c r="AC248" s="321"/>
      <c r="AD248" s="332"/>
      <c r="AE248" s="331"/>
      <c r="AF248" s="332"/>
      <c r="AG248" s="331"/>
      <c r="AH248" s="332"/>
      <c r="AI248" s="331"/>
      <c r="AJ248" s="333"/>
      <c r="AK248" s="334"/>
      <c r="AL248" s="333"/>
      <c r="AM248" s="334"/>
      <c r="AN248" s="332"/>
      <c r="AO248" s="331"/>
      <c r="AP248" s="332"/>
      <c r="AQ248" s="331"/>
      <c r="AR248" s="332"/>
      <c r="AS248" s="331"/>
      <c r="AT248" s="332"/>
      <c r="AU248" s="331"/>
      <c r="AV248" s="333"/>
      <c r="AW248" s="334"/>
      <c r="AX248" s="332"/>
      <c r="AY248" s="331"/>
      <c r="AZ248" s="332"/>
      <c r="BA248" s="335"/>
      <c r="BB248" s="332"/>
      <c r="BC248" s="331"/>
      <c r="BD248" s="332"/>
      <c r="BE248" s="331"/>
      <c r="BF248" s="340"/>
      <c r="BG248" s="334"/>
      <c r="BH248" s="320"/>
      <c r="BI248" s="320"/>
      <c r="BJ248" s="333"/>
      <c r="BK248" s="334"/>
      <c r="BL248" s="332"/>
      <c r="BM248" s="331"/>
      <c r="BN248" s="332"/>
      <c r="BO248" s="331"/>
      <c r="BP248" s="332"/>
      <c r="BQ248" s="331"/>
      <c r="BR248" s="332"/>
      <c r="BS248" s="331"/>
      <c r="BT248" s="332"/>
      <c r="BU248" s="331"/>
      <c r="BV248" s="332"/>
      <c r="BW248" s="331"/>
      <c r="BX248" s="320"/>
      <c r="BY248" s="320"/>
      <c r="BZ248" s="333"/>
      <c r="CA248" s="334"/>
      <c r="CB248" s="333"/>
      <c r="CC248" s="334"/>
      <c r="CD248" s="332"/>
      <c r="CE248" s="331"/>
      <c r="CF248" s="333"/>
      <c r="CG248" s="334"/>
      <c r="CH248" s="337"/>
      <c r="CI248" s="338"/>
      <c r="CJ248" s="332"/>
      <c r="CK248" s="331"/>
      <c r="CL248" s="332"/>
      <c r="CM248" s="331"/>
      <c r="CN248" s="332"/>
      <c r="CO248" s="331"/>
      <c r="CP248" s="332"/>
      <c r="CQ248" s="331"/>
      <c r="CR248" s="331"/>
      <c r="CS248" s="331"/>
      <c r="CT248" s="333"/>
      <c r="CU248" s="334"/>
      <c r="CV248" s="332"/>
      <c r="CW248" s="331"/>
      <c r="CX248" s="333"/>
      <c r="CY248" s="334"/>
      <c r="CZ248" s="332"/>
      <c r="DA248" s="331"/>
      <c r="DB248" s="320"/>
      <c r="DC248" s="320"/>
      <c r="DD248" s="333"/>
      <c r="DE248" s="334"/>
      <c r="DF248" s="332"/>
      <c r="DG248" s="331"/>
      <c r="DH248" s="333"/>
      <c r="DI248" s="334"/>
      <c r="DJ248" s="333"/>
      <c r="DK248" s="334"/>
      <c r="DL248" s="333"/>
      <c r="DM248" s="334"/>
      <c r="DN248" s="332"/>
      <c r="DO248" s="331"/>
      <c r="DP248" s="333"/>
      <c r="DQ248" s="334"/>
      <c r="DR248" s="332"/>
      <c r="DS248" s="331"/>
      <c r="DT248" s="333"/>
      <c r="DU248" s="334"/>
      <c r="DV248" s="320"/>
      <c r="DW248" s="320"/>
      <c r="DX248" s="333"/>
      <c r="DY248" s="334"/>
      <c r="DZ248" s="333"/>
      <c r="EA248" s="334"/>
      <c r="EB248" s="332"/>
      <c r="EC248" s="331"/>
      <c r="ED248" s="332"/>
      <c r="EE248" s="331"/>
      <c r="EF248" s="332"/>
      <c r="EG248" s="331"/>
      <c r="EH248" s="332"/>
      <c r="EI248" s="331"/>
      <c r="EJ248" s="332"/>
      <c r="EK248" s="331"/>
      <c r="EL248" s="332"/>
      <c r="EM248" s="331"/>
      <c r="EN248" s="332"/>
      <c r="EO248" s="331"/>
      <c r="EP248" s="332"/>
      <c r="EQ248" s="331"/>
      <c r="ER248" s="320"/>
      <c r="ES248" s="320"/>
      <c r="ET248" s="320"/>
      <c r="EU248" s="320"/>
      <c r="EV248" s="339"/>
      <c r="EW248" s="339"/>
      <c r="EX248" s="339"/>
      <c r="FA248" s="331"/>
    </row>
    <row r="249" spans="1:157" s="327" customFormat="1" ht="24">
      <c r="A249" s="328">
        <v>135</v>
      </c>
      <c r="B249" s="329" t="s">
        <v>371</v>
      </c>
      <c r="C249" s="330" t="s">
        <v>231</v>
      </c>
      <c r="D249" s="330">
        <v>1300</v>
      </c>
      <c r="E249" s="241"/>
      <c r="F249" s="241"/>
      <c r="G249" s="240">
        <f t="shared" si="79"/>
        <v>0</v>
      </c>
      <c r="H249" s="241"/>
      <c r="I249" s="241"/>
      <c r="J249" s="240">
        <f t="shared" si="74"/>
        <v>0</v>
      </c>
      <c r="K249" s="240">
        <f t="shared" si="85"/>
        <v>0</v>
      </c>
      <c r="L249" s="240">
        <f t="shared" si="85"/>
        <v>0</v>
      </c>
      <c r="M249" s="240">
        <f t="shared" si="75"/>
        <v>0</v>
      </c>
      <c r="N249" s="241"/>
      <c r="O249" s="241"/>
      <c r="P249" s="240">
        <f t="shared" si="80"/>
        <v>0</v>
      </c>
      <c r="Q249" s="241"/>
      <c r="R249" s="241"/>
      <c r="S249" s="240">
        <f t="shared" si="76"/>
        <v>0</v>
      </c>
      <c r="T249" s="241"/>
      <c r="U249" s="241"/>
      <c r="V249" s="240">
        <f t="shared" si="77"/>
        <v>0</v>
      </c>
      <c r="W249" s="331"/>
      <c r="X249" s="332"/>
      <c r="Y249" s="331"/>
      <c r="Z249" s="332"/>
      <c r="AA249" s="331"/>
      <c r="AB249" s="320"/>
      <c r="AC249" s="321"/>
      <c r="AD249" s="332"/>
      <c r="AE249" s="331"/>
      <c r="AF249" s="332"/>
      <c r="AG249" s="331"/>
      <c r="AH249" s="332"/>
      <c r="AI249" s="331"/>
      <c r="AJ249" s="333"/>
      <c r="AK249" s="334"/>
      <c r="AL249" s="333"/>
      <c r="AM249" s="334"/>
      <c r="AN249" s="332"/>
      <c r="AO249" s="331"/>
      <c r="AP249" s="332"/>
      <c r="AQ249" s="331"/>
      <c r="AR249" s="332"/>
      <c r="AS249" s="331"/>
      <c r="AT249" s="332"/>
      <c r="AU249" s="331"/>
      <c r="AV249" s="333"/>
      <c r="AW249" s="334"/>
      <c r="AX249" s="332"/>
      <c r="AY249" s="331"/>
      <c r="AZ249" s="332"/>
      <c r="BA249" s="335"/>
      <c r="BB249" s="332"/>
      <c r="BC249" s="331"/>
      <c r="BD249" s="332"/>
      <c r="BE249" s="331"/>
      <c r="BF249" s="336"/>
      <c r="BG249" s="331"/>
      <c r="BH249" s="320"/>
      <c r="BI249" s="320"/>
      <c r="BJ249" s="333"/>
      <c r="BK249" s="334"/>
      <c r="BL249" s="332"/>
      <c r="BM249" s="331"/>
      <c r="BN249" s="332"/>
      <c r="BO249" s="331"/>
      <c r="BP249" s="332"/>
      <c r="BQ249" s="331"/>
      <c r="BR249" s="332"/>
      <c r="BS249" s="331"/>
      <c r="BT249" s="332"/>
      <c r="BU249" s="331"/>
      <c r="BV249" s="332"/>
      <c r="BW249" s="331"/>
      <c r="BX249" s="320"/>
      <c r="BY249" s="320"/>
      <c r="BZ249" s="333"/>
      <c r="CA249" s="334"/>
      <c r="CB249" s="333"/>
      <c r="CC249" s="334"/>
      <c r="CD249" s="332"/>
      <c r="CE249" s="331"/>
      <c r="CF249" s="333"/>
      <c r="CG249" s="334"/>
      <c r="CH249" s="337"/>
      <c r="CI249" s="338"/>
      <c r="CJ249" s="332"/>
      <c r="CK249" s="331"/>
      <c r="CL249" s="333"/>
      <c r="CM249" s="334"/>
      <c r="CN249" s="332"/>
      <c r="CO249" s="331"/>
      <c r="CP249" s="332"/>
      <c r="CQ249" s="331"/>
      <c r="CR249" s="331"/>
      <c r="CS249" s="331"/>
      <c r="CT249" s="333"/>
      <c r="CU249" s="334"/>
      <c r="CV249" s="332"/>
      <c r="CW249" s="331"/>
      <c r="CX249" s="332"/>
      <c r="CY249" s="331"/>
      <c r="CZ249" s="332"/>
      <c r="DA249" s="331"/>
      <c r="DB249" s="320"/>
      <c r="DC249" s="320"/>
      <c r="DD249" s="333"/>
      <c r="DE249" s="334"/>
      <c r="DF249" s="332"/>
      <c r="DG249" s="331"/>
      <c r="DH249" s="333"/>
      <c r="DI249" s="334"/>
      <c r="DJ249" s="333"/>
      <c r="DK249" s="334"/>
      <c r="DL249" s="333"/>
      <c r="DM249" s="334"/>
      <c r="DN249" s="332"/>
      <c r="DO249" s="331"/>
      <c r="DP249" s="332"/>
      <c r="DQ249" s="331"/>
      <c r="DR249" s="332"/>
      <c r="DS249" s="331"/>
      <c r="DT249" s="333"/>
      <c r="DU249" s="334"/>
      <c r="DV249" s="320"/>
      <c r="DW249" s="320"/>
      <c r="DX249" s="333"/>
      <c r="DY249" s="334"/>
      <c r="DZ249" s="333"/>
      <c r="EA249" s="334"/>
      <c r="EB249" s="332"/>
      <c r="EC249" s="331"/>
      <c r="ED249" s="332"/>
      <c r="EE249" s="331"/>
      <c r="EF249" s="332"/>
      <c r="EG249" s="331"/>
      <c r="EH249" s="332"/>
      <c r="EI249" s="331"/>
      <c r="EJ249" s="332"/>
      <c r="EK249" s="331"/>
      <c r="EL249" s="332"/>
      <c r="EM249" s="331"/>
      <c r="EN249" s="332"/>
      <c r="EO249" s="331"/>
      <c r="EP249" s="332"/>
      <c r="EQ249" s="331"/>
      <c r="ER249" s="320"/>
      <c r="ES249" s="320"/>
      <c r="ET249" s="320"/>
      <c r="EU249" s="320"/>
      <c r="EV249" s="339"/>
      <c r="EW249" s="339"/>
      <c r="EX249" s="339"/>
      <c r="FA249" s="331"/>
    </row>
    <row r="250" spans="1:157" s="327" customFormat="1" ht="24">
      <c r="A250" s="328">
        <v>136</v>
      </c>
      <c r="B250" s="329" t="s">
        <v>237</v>
      </c>
      <c r="C250" s="330" t="s">
        <v>231</v>
      </c>
      <c r="D250" s="330">
        <v>1300</v>
      </c>
      <c r="E250" s="241"/>
      <c r="F250" s="241"/>
      <c r="G250" s="240">
        <f t="shared" si="79"/>
        <v>0</v>
      </c>
      <c r="H250" s="241"/>
      <c r="I250" s="241"/>
      <c r="J250" s="240">
        <f t="shared" si="74"/>
        <v>0</v>
      </c>
      <c r="K250" s="240">
        <f t="shared" si="85"/>
        <v>0</v>
      </c>
      <c r="L250" s="240">
        <f t="shared" si="85"/>
        <v>0</v>
      </c>
      <c r="M250" s="240">
        <f t="shared" si="75"/>
        <v>0</v>
      </c>
      <c r="N250" s="241"/>
      <c r="O250" s="241"/>
      <c r="P250" s="240">
        <f t="shared" si="80"/>
        <v>0</v>
      </c>
      <c r="Q250" s="241"/>
      <c r="R250" s="241"/>
      <c r="S250" s="240">
        <f t="shared" si="76"/>
        <v>0</v>
      </c>
      <c r="T250" s="241"/>
      <c r="U250" s="241"/>
      <c r="V250" s="240">
        <f t="shared" si="77"/>
        <v>0</v>
      </c>
      <c r="W250" s="331"/>
      <c r="X250" s="332"/>
      <c r="Y250" s="331"/>
      <c r="Z250" s="332"/>
      <c r="AA250" s="331"/>
      <c r="AB250" s="320"/>
      <c r="AC250" s="321"/>
      <c r="AD250" s="332"/>
      <c r="AE250" s="331"/>
      <c r="AF250" s="332"/>
      <c r="AG250" s="331"/>
      <c r="AH250" s="332"/>
      <c r="AI250" s="331"/>
      <c r="AJ250" s="332"/>
      <c r="AK250" s="331"/>
      <c r="AL250" s="333"/>
      <c r="AM250" s="334"/>
      <c r="AN250" s="332"/>
      <c r="AO250" s="331"/>
      <c r="AP250" s="332"/>
      <c r="AQ250" s="331"/>
      <c r="AR250" s="332"/>
      <c r="AS250" s="331"/>
      <c r="AT250" s="332"/>
      <c r="AU250" s="331"/>
      <c r="AV250" s="332"/>
      <c r="AW250" s="331"/>
      <c r="AX250" s="332"/>
      <c r="AY250" s="331"/>
      <c r="AZ250" s="332"/>
      <c r="BA250" s="335"/>
      <c r="BB250" s="332"/>
      <c r="BC250" s="331"/>
      <c r="BD250" s="332"/>
      <c r="BE250" s="331"/>
      <c r="BF250" s="340"/>
      <c r="BG250" s="334"/>
      <c r="BH250" s="320"/>
      <c r="BI250" s="320"/>
      <c r="BJ250" s="333"/>
      <c r="BK250" s="334"/>
      <c r="BL250" s="332"/>
      <c r="BM250" s="331"/>
      <c r="BN250" s="332"/>
      <c r="BO250" s="331"/>
      <c r="BP250" s="332"/>
      <c r="BQ250" s="331"/>
      <c r="BR250" s="332"/>
      <c r="BS250" s="331"/>
      <c r="BT250" s="332"/>
      <c r="BU250" s="331"/>
      <c r="BV250" s="332"/>
      <c r="BW250" s="331"/>
      <c r="BX250" s="320"/>
      <c r="BY250" s="320"/>
      <c r="BZ250" s="333"/>
      <c r="CA250" s="334"/>
      <c r="CB250" s="333"/>
      <c r="CC250" s="334"/>
      <c r="CD250" s="332"/>
      <c r="CE250" s="331"/>
      <c r="CF250" s="333"/>
      <c r="CG250" s="334"/>
      <c r="CH250" s="337"/>
      <c r="CI250" s="338"/>
      <c r="CJ250" s="332"/>
      <c r="CK250" s="331"/>
      <c r="CL250" s="333"/>
      <c r="CM250" s="334"/>
      <c r="CN250" s="332"/>
      <c r="CO250" s="331"/>
      <c r="CP250" s="332"/>
      <c r="CQ250" s="331"/>
      <c r="CR250" s="331"/>
      <c r="CS250" s="331"/>
      <c r="CT250" s="333"/>
      <c r="CU250" s="334"/>
      <c r="CV250" s="332"/>
      <c r="CW250" s="331"/>
      <c r="CX250" s="333"/>
      <c r="CY250" s="334"/>
      <c r="CZ250" s="332"/>
      <c r="DA250" s="331"/>
      <c r="DB250" s="320"/>
      <c r="DC250" s="320"/>
      <c r="DD250" s="333"/>
      <c r="DE250" s="334"/>
      <c r="DF250" s="332"/>
      <c r="DG250" s="331"/>
      <c r="DH250" s="333"/>
      <c r="DI250" s="334"/>
      <c r="DJ250" s="333"/>
      <c r="DK250" s="334"/>
      <c r="DL250" s="333"/>
      <c r="DM250" s="334"/>
      <c r="DN250" s="332"/>
      <c r="DO250" s="331"/>
      <c r="DP250" s="332"/>
      <c r="DQ250" s="331"/>
      <c r="DR250" s="332"/>
      <c r="DS250" s="331"/>
      <c r="DT250" s="332"/>
      <c r="DU250" s="331"/>
      <c r="DV250" s="320"/>
      <c r="DW250" s="320"/>
      <c r="DX250" s="333"/>
      <c r="DY250" s="334"/>
      <c r="DZ250" s="333"/>
      <c r="EA250" s="334"/>
      <c r="EB250" s="332"/>
      <c r="EC250" s="331"/>
      <c r="ED250" s="332"/>
      <c r="EE250" s="331"/>
      <c r="EF250" s="332"/>
      <c r="EG250" s="331"/>
      <c r="EH250" s="332"/>
      <c r="EI250" s="331"/>
      <c r="EJ250" s="332"/>
      <c r="EK250" s="331"/>
      <c r="EL250" s="332"/>
      <c r="EM250" s="331"/>
      <c r="EN250" s="332"/>
      <c r="EO250" s="331"/>
      <c r="EP250" s="332"/>
      <c r="EQ250" s="331"/>
      <c r="ER250" s="320"/>
      <c r="ES250" s="320"/>
      <c r="ET250" s="320"/>
      <c r="EU250" s="320"/>
      <c r="EV250" s="339"/>
      <c r="EW250" s="339"/>
      <c r="EX250" s="339"/>
      <c r="FA250" s="331"/>
    </row>
    <row r="251" spans="1:157" s="327" customFormat="1" ht="24">
      <c r="A251" s="328">
        <v>137</v>
      </c>
      <c r="B251" s="329" t="s">
        <v>238</v>
      </c>
      <c r="C251" s="330" t="s">
        <v>231</v>
      </c>
      <c r="D251" s="330">
        <v>1300</v>
      </c>
      <c r="E251" s="241"/>
      <c r="F251" s="241"/>
      <c r="G251" s="240">
        <f t="shared" si="79"/>
        <v>0</v>
      </c>
      <c r="H251" s="241"/>
      <c r="I251" s="241"/>
      <c r="J251" s="240">
        <f t="shared" si="74"/>
        <v>0</v>
      </c>
      <c r="K251" s="240">
        <f t="shared" ref="K251:L265" si="86">E251-H251</f>
        <v>0</v>
      </c>
      <c r="L251" s="240">
        <f t="shared" si="86"/>
        <v>0</v>
      </c>
      <c r="M251" s="240">
        <f t="shared" si="75"/>
        <v>0</v>
      </c>
      <c r="N251" s="241"/>
      <c r="O251" s="241"/>
      <c r="P251" s="240">
        <f t="shared" si="80"/>
        <v>0</v>
      </c>
      <c r="Q251" s="241"/>
      <c r="R251" s="241"/>
      <c r="S251" s="240">
        <f t="shared" si="76"/>
        <v>0</v>
      </c>
      <c r="T251" s="241"/>
      <c r="U251" s="241"/>
      <c r="V251" s="240">
        <f t="shared" si="77"/>
        <v>0</v>
      </c>
      <c r="W251" s="331"/>
      <c r="X251" s="332"/>
      <c r="Y251" s="331"/>
      <c r="Z251" s="332"/>
      <c r="AA251" s="331"/>
      <c r="AB251" s="320"/>
      <c r="AC251" s="321"/>
      <c r="AD251" s="332"/>
      <c r="AE251" s="331"/>
      <c r="AF251" s="332"/>
      <c r="AG251" s="331"/>
      <c r="AH251" s="332"/>
      <c r="AI251" s="331"/>
      <c r="AJ251" s="332"/>
      <c r="AK251" s="331"/>
      <c r="AL251" s="333"/>
      <c r="AM251" s="334"/>
      <c r="AN251" s="332"/>
      <c r="AO251" s="331"/>
      <c r="AP251" s="332"/>
      <c r="AQ251" s="331"/>
      <c r="AR251" s="332"/>
      <c r="AS251" s="331"/>
      <c r="AT251" s="332"/>
      <c r="AU251" s="331"/>
      <c r="AV251" s="332"/>
      <c r="AW251" s="331"/>
      <c r="AX251" s="332"/>
      <c r="AY251" s="331"/>
      <c r="AZ251" s="332"/>
      <c r="BA251" s="335"/>
      <c r="BB251" s="332"/>
      <c r="BC251" s="331"/>
      <c r="BD251" s="332"/>
      <c r="BE251" s="331"/>
      <c r="BF251" s="340"/>
      <c r="BG251" s="334"/>
      <c r="BH251" s="320"/>
      <c r="BI251" s="320"/>
      <c r="BJ251" s="333"/>
      <c r="BK251" s="334"/>
      <c r="BL251" s="332"/>
      <c r="BM251" s="331"/>
      <c r="BN251" s="332"/>
      <c r="BO251" s="331"/>
      <c r="BP251" s="332"/>
      <c r="BQ251" s="331"/>
      <c r="BR251" s="332"/>
      <c r="BS251" s="331"/>
      <c r="BT251" s="332"/>
      <c r="BU251" s="331"/>
      <c r="BV251" s="332"/>
      <c r="BW251" s="331"/>
      <c r="BX251" s="320"/>
      <c r="BY251" s="320"/>
      <c r="BZ251" s="333"/>
      <c r="CA251" s="334"/>
      <c r="CB251" s="333"/>
      <c r="CC251" s="334"/>
      <c r="CD251" s="332"/>
      <c r="CE251" s="331"/>
      <c r="CF251" s="333"/>
      <c r="CG251" s="334"/>
      <c r="CH251" s="337"/>
      <c r="CI251" s="338"/>
      <c r="CJ251" s="332"/>
      <c r="CK251" s="331"/>
      <c r="CL251" s="333"/>
      <c r="CM251" s="334"/>
      <c r="CN251" s="332"/>
      <c r="CO251" s="331"/>
      <c r="CP251" s="332"/>
      <c r="CQ251" s="331"/>
      <c r="CR251" s="331"/>
      <c r="CS251" s="331"/>
      <c r="CT251" s="333"/>
      <c r="CU251" s="334"/>
      <c r="CV251" s="332"/>
      <c r="CW251" s="331"/>
      <c r="CX251" s="333"/>
      <c r="CY251" s="334"/>
      <c r="CZ251" s="332"/>
      <c r="DA251" s="331"/>
      <c r="DB251" s="320"/>
      <c r="DC251" s="320"/>
      <c r="DD251" s="333"/>
      <c r="DE251" s="334"/>
      <c r="DF251" s="332"/>
      <c r="DG251" s="331"/>
      <c r="DH251" s="333"/>
      <c r="DI251" s="334"/>
      <c r="DJ251" s="333"/>
      <c r="DK251" s="334"/>
      <c r="DL251" s="333"/>
      <c r="DM251" s="334"/>
      <c r="DN251" s="332"/>
      <c r="DO251" s="331"/>
      <c r="DP251" s="332"/>
      <c r="DQ251" s="331"/>
      <c r="DR251" s="332"/>
      <c r="DS251" s="331"/>
      <c r="DT251" s="332"/>
      <c r="DU251" s="331"/>
      <c r="DV251" s="320"/>
      <c r="DW251" s="320"/>
      <c r="DX251" s="333"/>
      <c r="DY251" s="334"/>
      <c r="DZ251" s="333"/>
      <c r="EA251" s="334"/>
      <c r="EB251" s="332"/>
      <c r="EC251" s="331"/>
      <c r="ED251" s="332"/>
      <c r="EE251" s="331"/>
      <c r="EF251" s="332"/>
      <c r="EG251" s="331"/>
      <c r="EH251" s="332"/>
      <c r="EI251" s="331"/>
      <c r="EJ251" s="332"/>
      <c r="EK251" s="331"/>
      <c r="EL251" s="332"/>
      <c r="EM251" s="331"/>
      <c r="EN251" s="332"/>
      <c r="EO251" s="331"/>
      <c r="EP251" s="332"/>
      <c r="EQ251" s="331"/>
      <c r="ER251" s="320"/>
      <c r="ES251" s="320"/>
      <c r="ET251" s="320"/>
      <c r="EU251" s="320"/>
      <c r="EV251" s="339"/>
      <c r="EW251" s="339"/>
      <c r="EX251" s="339"/>
      <c r="FA251" s="331"/>
    </row>
    <row r="252" spans="1:157" s="327" customFormat="1" ht="24">
      <c r="A252" s="328">
        <v>138</v>
      </c>
      <c r="B252" s="329" t="s">
        <v>239</v>
      </c>
      <c r="C252" s="330" t="s">
        <v>231</v>
      </c>
      <c r="D252" s="330">
        <v>1300</v>
      </c>
      <c r="E252" s="241"/>
      <c r="F252" s="241"/>
      <c r="G252" s="240">
        <f t="shared" si="79"/>
        <v>0</v>
      </c>
      <c r="H252" s="241"/>
      <c r="I252" s="241"/>
      <c r="J252" s="240">
        <f t="shared" si="74"/>
        <v>0</v>
      </c>
      <c r="K252" s="240">
        <f t="shared" si="86"/>
        <v>0</v>
      </c>
      <c r="L252" s="240">
        <f t="shared" si="86"/>
        <v>0</v>
      </c>
      <c r="M252" s="240">
        <f t="shared" si="75"/>
        <v>0</v>
      </c>
      <c r="N252" s="241"/>
      <c r="O252" s="241"/>
      <c r="P252" s="240">
        <f t="shared" si="80"/>
        <v>0</v>
      </c>
      <c r="Q252" s="241"/>
      <c r="R252" s="241"/>
      <c r="S252" s="240">
        <f t="shared" si="76"/>
        <v>0</v>
      </c>
      <c r="T252" s="241"/>
      <c r="U252" s="241"/>
      <c r="V252" s="240">
        <f t="shared" si="77"/>
        <v>0</v>
      </c>
      <c r="W252" s="331"/>
      <c r="X252" s="332"/>
      <c r="Y252" s="331"/>
      <c r="Z252" s="332"/>
      <c r="AA252" s="331"/>
      <c r="AB252" s="320"/>
      <c r="AC252" s="321"/>
      <c r="AD252" s="332"/>
      <c r="AE252" s="331"/>
      <c r="AF252" s="332"/>
      <c r="AG252" s="331"/>
      <c r="AH252" s="332"/>
      <c r="AI252" s="331"/>
      <c r="AJ252" s="333"/>
      <c r="AK252" s="334"/>
      <c r="AL252" s="333"/>
      <c r="AM252" s="334"/>
      <c r="AN252" s="332"/>
      <c r="AO252" s="331"/>
      <c r="AP252" s="332"/>
      <c r="AQ252" s="331"/>
      <c r="AR252" s="332"/>
      <c r="AS252" s="331"/>
      <c r="AT252" s="332"/>
      <c r="AU252" s="331"/>
      <c r="AV252" s="333"/>
      <c r="AW252" s="334"/>
      <c r="AX252" s="332"/>
      <c r="AY252" s="331"/>
      <c r="AZ252" s="332"/>
      <c r="BA252" s="335"/>
      <c r="BB252" s="332"/>
      <c r="BC252" s="331"/>
      <c r="BD252" s="332"/>
      <c r="BE252" s="331"/>
      <c r="BF252" s="340"/>
      <c r="BG252" s="334"/>
      <c r="BH252" s="320"/>
      <c r="BI252" s="320"/>
      <c r="BJ252" s="332"/>
      <c r="BK252" s="331"/>
      <c r="BL252" s="332"/>
      <c r="BM252" s="331"/>
      <c r="BN252" s="332"/>
      <c r="BO252" s="331"/>
      <c r="BP252" s="332"/>
      <c r="BQ252" s="331"/>
      <c r="BR252" s="332"/>
      <c r="BS252" s="331"/>
      <c r="BT252" s="332"/>
      <c r="BU252" s="331"/>
      <c r="BV252" s="332"/>
      <c r="BW252" s="331"/>
      <c r="BX252" s="320"/>
      <c r="BY252" s="320"/>
      <c r="BZ252" s="332"/>
      <c r="CA252" s="331"/>
      <c r="CB252" s="333"/>
      <c r="CC252" s="334"/>
      <c r="CD252" s="332"/>
      <c r="CE252" s="331"/>
      <c r="CF252" s="333"/>
      <c r="CG252" s="334"/>
      <c r="CH252" s="337"/>
      <c r="CI252" s="338"/>
      <c r="CJ252" s="332"/>
      <c r="CK252" s="331"/>
      <c r="CL252" s="332"/>
      <c r="CM252" s="331"/>
      <c r="CN252" s="332"/>
      <c r="CO252" s="331"/>
      <c r="CP252" s="332"/>
      <c r="CQ252" s="331"/>
      <c r="CR252" s="331"/>
      <c r="CS252" s="331"/>
      <c r="CT252" s="333"/>
      <c r="CU252" s="334"/>
      <c r="CV252" s="332"/>
      <c r="CW252" s="331"/>
      <c r="CX252" s="333"/>
      <c r="CY252" s="334"/>
      <c r="CZ252" s="332"/>
      <c r="DA252" s="331"/>
      <c r="DB252" s="320"/>
      <c r="DC252" s="320"/>
      <c r="DD252" s="333"/>
      <c r="DE252" s="334"/>
      <c r="DF252" s="332"/>
      <c r="DG252" s="331"/>
      <c r="DH252" s="333"/>
      <c r="DI252" s="334"/>
      <c r="DJ252" s="333"/>
      <c r="DK252" s="334"/>
      <c r="DL252" s="333"/>
      <c r="DM252" s="334"/>
      <c r="DN252" s="332"/>
      <c r="DO252" s="331"/>
      <c r="DP252" s="333"/>
      <c r="DQ252" s="334"/>
      <c r="DR252" s="332"/>
      <c r="DS252" s="331"/>
      <c r="DT252" s="333"/>
      <c r="DU252" s="334"/>
      <c r="DV252" s="320"/>
      <c r="DW252" s="320"/>
      <c r="DX252" s="333"/>
      <c r="DY252" s="334"/>
      <c r="DZ252" s="333"/>
      <c r="EA252" s="334"/>
      <c r="EB252" s="332"/>
      <c r="EC252" s="331"/>
      <c r="ED252" s="332"/>
      <c r="EE252" s="331"/>
      <c r="EF252" s="332"/>
      <c r="EG252" s="331"/>
      <c r="EH252" s="332"/>
      <c r="EI252" s="331"/>
      <c r="EJ252" s="332"/>
      <c r="EK252" s="331"/>
      <c r="EL252" s="332"/>
      <c r="EM252" s="331"/>
      <c r="EN252" s="332"/>
      <c r="EO252" s="331"/>
      <c r="EP252" s="332"/>
      <c r="EQ252" s="331"/>
      <c r="ER252" s="320"/>
      <c r="ES252" s="320"/>
      <c r="ET252" s="320"/>
      <c r="EU252" s="320"/>
      <c r="EV252" s="339"/>
      <c r="EW252" s="339"/>
      <c r="EX252" s="339"/>
      <c r="FA252" s="331"/>
    </row>
    <row r="253" spans="1:157" s="327" customFormat="1" ht="24">
      <c r="A253" s="328">
        <v>139</v>
      </c>
      <c r="B253" s="329" t="s">
        <v>254</v>
      </c>
      <c r="C253" s="330" t="s">
        <v>231</v>
      </c>
      <c r="D253" s="330">
        <v>1300</v>
      </c>
      <c r="E253" s="241"/>
      <c r="F253" s="241"/>
      <c r="G253" s="240">
        <f t="shared" si="79"/>
        <v>0</v>
      </c>
      <c r="H253" s="241"/>
      <c r="I253" s="241"/>
      <c r="J253" s="240">
        <f t="shared" si="74"/>
        <v>0</v>
      </c>
      <c r="K253" s="240">
        <f t="shared" si="86"/>
        <v>0</v>
      </c>
      <c r="L253" s="240">
        <f t="shared" si="86"/>
        <v>0</v>
      </c>
      <c r="M253" s="240">
        <f t="shared" si="75"/>
        <v>0</v>
      </c>
      <c r="N253" s="241"/>
      <c r="O253" s="241"/>
      <c r="P253" s="240">
        <f t="shared" si="80"/>
        <v>0</v>
      </c>
      <c r="Q253" s="241"/>
      <c r="R253" s="241"/>
      <c r="S253" s="240">
        <f t="shared" si="76"/>
        <v>0</v>
      </c>
      <c r="T253" s="241"/>
      <c r="U253" s="241"/>
      <c r="V253" s="240">
        <f t="shared" si="77"/>
        <v>0</v>
      </c>
      <c r="W253" s="331"/>
      <c r="X253" s="332"/>
      <c r="Y253" s="331"/>
      <c r="Z253" s="332"/>
      <c r="AA253" s="331"/>
      <c r="AB253" s="320"/>
      <c r="AC253" s="321"/>
      <c r="AD253" s="332"/>
      <c r="AE253" s="331"/>
      <c r="AF253" s="332"/>
      <c r="AG253" s="331"/>
      <c r="AH253" s="332"/>
      <c r="AI253" s="331"/>
      <c r="AJ253" s="333"/>
      <c r="AK253" s="334"/>
      <c r="AL253" s="333"/>
      <c r="AM253" s="334"/>
      <c r="AN253" s="332"/>
      <c r="AO253" s="331"/>
      <c r="AP253" s="332"/>
      <c r="AQ253" s="331"/>
      <c r="AR253" s="332"/>
      <c r="AS253" s="331"/>
      <c r="AT253" s="332"/>
      <c r="AU253" s="331"/>
      <c r="AV253" s="333"/>
      <c r="AW253" s="334"/>
      <c r="AX253" s="332"/>
      <c r="AY253" s="331"/>
      <c r="AZ253" s="332"/>
      <c r="BA253" s="335"/>
      <c r="BB253" s="332"/>
      <c r="BC253" s="331"/>
      <c r="BD253" s="332"/>
      <c r="BE253" s="331"/>
      <c r="BF253" s="336"/>
      <c r="BG253" s="331"/>
      <c r="BH253" s="320"/>
      <c r="BI253" s="320"/>
      <c r="BJ253" s="333"/>
      <c r="BK253" s="334"/>
      <c r="BL253" s="332"/>
      <c r="BM253" s="331"/>
      <c r="BN253" s="332"/>
      <c r="BO253" s="331"/>
      <c r="BP253" s="332"/>
      <c r="BQ253" s="331"/>
      <c r="BR253" s="332"/>
      <c r="BS253" s="331"/>
      <c r="BT253" s="332"/>
      <c r="BU253" s="331"/>
      <c r="BV253" s="332"/>
      <c r="BW253" s="331"/>
      <c r="BX253" s="320"/>
      <c r="BY253" s="320"/>
      <c r="BZ253" s="333"/>
      <c r="CA253" s="334"/>
      <c r="CB253" s="333"/>
      <c r="CC253" s="334"/>
      <c r="CD253" s="332"/>
      <c r="CE253" s="331"/>
      <c r="CF253" s="332"/>
      <c r="CG253" s="331"/>
      <c r="CH253" s="337"/>
      <c r="CI253" s="338"/>
      <c r="CJ253" s="332"/>
      <c r="CK253" s="331"/>
      <c r="CL253" s="333"/>
      <c r="CM253" s="334"/>
      <c r="CN253" s="332"/>
      <c r="CO253" s="331"/>
      <c r="CP253" s="332"/>
      <c r="CQ253" s="331"/>
      <c r="CR253" s="331"/>
      <c r="CS253" s="331"/>
      <c r="CT253" s="333"/>
      <c r="CU253" s="334"/>
      <c r="CV253" s="332"/>
      <c r="CW253" s="331"/>
      <c r="CX253" s="332"/>
      <c r="CY253" s="331"/>
      <c r="CZ253" s="332"/>
      <c r="DA253" s="331"/>
      <c r="DB253" s="320"/>
      <c r="DC253" s="320"/>
      <c r="DD253" s="333"/>
      <c r="DE253" s="334"/>
      <c r="DF253" s="332"/>
      <c r="DG253" s="331"/>
      <c r="DH253" s="333"/>
      <c r="DI253" s="334"/>
      <c r="DJ253" s="333"/>
      <c r="DK253" s="334"/>
      <c r="DL253" s="333"/>
      <c r="DM253" s="334"/>
      <c r="DN253" s="332"/>
      <c r="DO253" s="331"/>
      <c r="DP253" s="332"/>
      <c r="DQ253" s="331"/>
      <c r="DR253" s="332"/>
      <c r="DS253" s="331"/>
      <c r="DT253" s="332"/>
      <c r="DU253" s="331"/>
      <c r="DV253" s="320"/>
      <c r="DW253" s="320"/>
      <c r="DX253" s="333"/>
      <c r="DY253" s="334"/>
      <c r="DZ253" s="333"/>
      <c r="EA253" s="334"/>
      <c r="EB253" s="332"/>
      <c r="EC253" s="331"/>
      <c r="ED253" s="332"/>
      <c r="EE253" s="331"/>
      <c r="EF253" s="332"/>
      <c r="EG253" s="331"/>
      <c r="EH253" s="332"/>
      <c r="EI253" s="331"/>
      <c r="EJ253" s="332"/>
      <c r="EK253" s="331"/>
      <c r="EL253" s="332"/>
      <c r="EM253" s="331"/>
      <c r="EN253" s="332"/>
      <c r="EO253" s="331"/>
      <c r="EP253" s="332"/>
      <c r="EQ253" s="331"/>
      <c r="ER253" s="320"/>
      <c r="ES253" s="320"/>
      <c r="ET253" s="320"/>
      <c r="EU253" s="320"/>
      <c r="EV253" s="339"/>
      <c r="EW253" s="339"/>
      <c r="EX253" s="339"/>
      <c r="FA253" s="331"/>
    </row>
    <row r="254" spans="1:157" s="327" customFormat="1" ht="24">
      <c r="A254" s="328">
        <v>140</v>
      </c>
      <c r="B254" s="329" t="s">
        <v>241</v>
      </c>
      <c r="C254" s="330" t="s">
        <v>231</v>
      </c>
      <c r="D254" s="330">
        <v>1300</v>
      </c>
      <c r="E254" s="241"/>
      <c r="F254" s="241"/>
      <c r="G254" s="240">
        <f t="shared" si="79"/>
        <v>0</v>
      </c>
      <c r="H254" s="241"/>
      <c r="I254" s="241"/>
      <c r="J254" s="240">
        <f t="shared" si="74"/>
        <v>0</v>
      </c>
      <c r="K254" s="240">
        <f t="shared" si="86"/>
        <v>0</v>
      </c>
      <c r="L254" s="240">
        <f t="shared" si="86"/>
        <v>0</v>
      </c>
      <c r="M254" s="240">
        <f t="shared" si="75"/>
        <v>0</v>
      </c>
      <c r="N254" s="241"/>
      <c r="O254" s="241"/>
      <c r="P254" s="240">
        <f t="shared" si="80"/>
        <v>0</v>
      </c>
      <c r="Q254" s="241"/>
      <c r="R254" s="241"/>
      <c r="S254" s="240">
        <f t="shared" si="76"/>
        <v>0</v>
      </c>
      <c r="T254" s="241"/>
      <c r="U254" s="241"/>
      <c r="V254" s="240">
        <f t="shared" si="77"/>
        <v>0</v>
      </c>
      <c r="W254" s="331"/>
      <c r="X254" s="332"/>
      <c r="Y254" s="331"/>
      <c r="Z254" s="332"/>
      <c r="AA254" s="331"/>
      <c r="AB254" s="320"/>
      <c r="AC254" s="321"/>
      <c r="AD254" s="332"/>
      <c r="AE254" s="331"/>
      <c r="AF254" s="332"/>
      <c r="AG254" s="331"/>
      <c r="AH254" s="332"/>
      <c r="AI254" s="331"/>
      <c r="AJ254" s="333"/>
      <c r="AK254" s="334"/>
      <c r="AL254" s="333"/>
      <c r="AM254" s="334"/>
      <c r="AN254" s="332"/>
      <c r="AO254" s="331"/>
      <c r="AP254" s="332"/>
      <c r="AQ254" s="331"/>
      <c r="AR254" s="332"/>
      <c r="AS254" s="331"/>
      <c r="AT254" s="332"/>
      <c r="AU254" s="331"/>
      <c r="AV254" s="333"/>
      <c r="AW254" s="334"/>
      <c r="AX254" s="332"/>
      <c r="AY254" s="331"/>
      <c r="AZ254" s="332"/>
      <c r="BA254" s="335"/>
      <c r="BB254" s="332"/>
      <c r="BC254" s="331"/>
      <c r="BD254" s="332"/>
      <c r="BE254" s="331"/>
      <c r="BF254" s="340"/>
      <c r="BG254" s="334"/>
      <c r="BH254" s="320"/>
      <c r="BI254" s="320"/>
      <c r="BJ254" s="333"/>
      <c r="BK254" s="334"/>
      <c r="BL254" s="332"/>
      <c r="BM254" s="331"/>
      <c r="BN254" s="332"/>
      <c r="BO254" s="331"/>
      <c r="BP254" s="332"/>
      <c r="BQ254" s="331"/>
      <c r="BR254" s="332"/>
      <c r="BS254" s="331"/>
      <c r="BT254" s="332"/>
      <c r="BU254" s="331"/>
      <c r="BV254" s="332"/>
      <c r="BW254" s="331"/>
      <c r="BX254" s="320"/>
      <c r="BY254" s="320"/>
      <c r="BZ254" s="333"/>
      <c r="CA254" s="334"/>
      <c r="CB254" s="333"/>
      <c r="CC254" s="334"/>
      <c r="CD254" s="332"/>
      <c r="CE254" s="331"/>
      <c r="CF254" s="333"/>
      <c r="CG254" s="334"/>
      <c r="CH254" s="337"/>
      <c r="CI254" s="338"/>
      <c r="CJ254" s="332"/>
      <c r="CK254" s="331"/>
      <c r="CL254" s="332"/>
      <c r="CM254" s="331"/>
      <c r="CN254" s="332"/>
      <c r="CO254" s="331"/>
      <c r="CP254" s="332"/>
      <c r="CQ254" s="331"/>
      <c r="CR254" s="331"/>
      <c r="CS254" s="331"/>
      <c r="CT254" s="333"/>
      <c r="CU254" s="334"/>
      <c r="CV254" s="332"/>
      <c r="CW254" s="331"/>
      <c r="CX254" s="333"/>
      <c r="CY254" s="334"/>
      <c r="CZ254" s="332"/>
      <c r="DA254" s="331"/>
      <c r="DB254" s="320"/>
      <c r="DC254" s="320"/>
      <c r="DD254" s="333"/>
      <c r="DE254" s="334"/>
      <c r="DF254" s="332"/>
      <c r="DG254" s="331"/>
      <c r="DH254" s="333"/>
      <c r="DI254" s="334"/>
      <c r="DJ254" s="333"/>
      <c r="DK254" s="334"/>
      <c r="DL254" s="333"/>
      <c r="DM254" s="334"/>
      <c r="DN254" s="332"/>
      <c r="DO254" s="331"/>
      <c r="DP254" s="333"/>
      <c r="DQ254" s="334"/>
      <c r="DR254" s="332"/>
      <c r="DS254" s="331"/>
      <c r="DT254" s="333"/>
      <c r="DU254" s="334"/>
      <c r="DV254" s="320"/>
      <c r="DW254" s="320"/>
      <c r="DX254" s="333"/>
      <c r="DY254" s="334"/>
      <c r="DZ254" s="333"/>
      <c r="EA254" s="334"/>
      <c r="EB254" s="332"/>
      <c r="EC254" s="331"/>
      <c r="ED254" s="332"/>
      <c r="EE254" s="331"/>
      <c r="EF254" s="332"/>
      <c r="EG254" s="331"/>
      <c r="EH254" s="332"/>
      <c r="EI254" s="331"/>
      <c r="EJ254" s="332"/>
      <c r="EK254" s="331"/>
      <c r="EL254" s="332"/>
      <c r="EM254" s="331"/>
      <c r="EN254" s="332"/>
      <c r="EO254" s="331"/>
      <c r="EP254" s="332"/>
      <c r="EQ254" s="331"/>
      <c r="ER254" s="320"/>
      <c r="ES254" s="320"/>
      <c r="ET254" s="320"/>
      <c r="EU254" s="320"/>
      <c r="EV254" s="339"/>
      <c r="EW254" s="339"/>
      <c r="EX254" s="339"/>
      <c r="FA254" s="331"/>
    </row>
    <row r="255" spans="1:157" s="327" customFormat="1" ht="24">
      <c r="A255" s="328">
        <v>141</v>
      </c>
      <c r="B255" s="329" t="s">
        <v>242</v>
      </c>
      <c r="C255" s="330" t="s">
        <v>231</v>
      </c>
      <c r="D255" s="330">
        <v>1300</v>
      </c>
      <c r="E255" s="241"/>
      <c r="F255" s="241"/>
      <c r="G255" s="240">
        <f t="shared" si="79"/>
        <v>0</v>
      </c>
      <c r="H255" s="241"/>
      <c r="I255" s="241"/>
      <c r="J255" s="240">
        <f t="shared" si="74"/>
        <v>0</v>
      </c>
      <c r="K255" s="240">
        <f t="shared" si="86"/>
        <v>0</v>
      </c>
      <c r="L255" s="240">
        <f t="shared" si="86"/>
        <v>0</v>
      </c>
      <c r="M255" s="240">
        <f t="shared" si="75"/>
        <v>0</v>
      </c>
      <c r="N255" s="241"/>
      <c r="O255" s="241"/>
      <c r="P255" s="240">
        <f t="shared" si="80"/>
        <v>0</v>
      </c>
      <c r="Q255" s="241"/>
      <c r="R255" s="241"/>
      <c r="S255" s="240">
        <f t="shared" si="76"/>
        <v>0</v>
      </c>
      <c r="T255" s="241"/>
      <c r="U255" s="241"/>
      <c r="V255" s="240">
        <f t="shared" si="77"/>
        <v>0</v>
      </c>
      <c r="W255" s="331"/>
      <c r="X255" s="332"/>
      <c r="Y255" s="331"/>
      <c r="Z255" s="332"/>
      <c r="AA255" s="331"/>
      <c r="AB255" s="320"/>
      <c r="AC255" s="321"/>
      <c r="AD255" s="332"/>
      <c r="AE255" s="331"/>
      <c r="AF255" s="332"/>
      <c r="AG255" s="331"/>
      <c r="AH255" s="332"/>
      <c r="AI255" s="331"/>
      <c r="AJ255" s="333"/>
      <c r="AK255" s="334"/>
      <c r="AL255" s="333"/>
      <c r="AM255" s="334"/>
      <c r="AN255" s="332"/>
      <c r="AO255" s="331"/>
      <c r="AP255" s="332"/>
      <c r="AQ255" s="331"/>
      <c r="AR255" s="332"/>
      <c r="AS255" s="331"/>
      <c r="AT255" s="332"/>
      <c r="AU255" s="331"/>
      <c r="AV255" s="333"/>
      <c r="AW255" s="334"/>
      <c r="AX255" s="332"/>
      <c r="AY255" s="331"/>
      <c r="AZ255" s="332"/>
      <c r="BA255" s="335"/>
      <c r="BB255" s="332"/>
      <c r="BC255" s="331"/>
      <c r="BD255" s="332"/>
      <c r="BE255" s="331"/>
      <c r="BF255" s="340"/>
      <c r="BG255" s="334"/>
      <c r="BH255" s="320"/>
      <c r="BI255" s="320"/>
      <c r="BJ255" s="333"/>
      <c r="BK255" s="334"/>
      <c r="BL255" s="332"/>
      <c r="BM255" s="331"/>
      <c r="BN255" s="332"/>
      <c r="BO255" s="331"/>
      <c r="BP255" s="332"/>
      <c r="BQ255" s="331"/>
      <c r="BR255" s="332"/>
      <c r="BS255" s="331"/>
      <c r="BT255" s="332"/>
      <c r="BU255" s="331"/>
      <c r="BV255" s="332"/>
      <c r="BW255" s="331"/>
      <c r="BX255" s="320"/>
      <c r="BY255" s="320"/>
      <c r="BZ255" s="333"/>
      <c r="CA255" s="334"/>
      <c r="CB255" s="333"/>
      <c r="CC255" s="334"/>
      <c r="CD255" s="332"/>
      <c r="CE255" s="331"/>
      <c r="CF255" s="333"/>
      <c r="CG255" s="334"/>
      <c r="CH255" s="337"/>
      <c r="CI255" s="338"/>
      <c r="CJ255" s="332"/>
      <c r="CK255" s="331"/>
      <c r="CL255" s="332"/>
      <c r="CM255" s="331"/>
      <c r="CN255" s="332"/>
      <c r="CO255" s="331"/>
      <c r="CP255" s="332"/>
      <c r="CQ255" s="331"/>
      <c r="CR255" s="331"/>
      <c r="CS255" s="331"/>
      <c r="CT255" s="333"/>
      <c r="CU255" s="334"/>
      <c r="CV255" s="332"/>
      <c r="CW255" s="331"/>
      <c r="CX255" s="333"/>
      <c r="CY255" s="334"/>
      <c r="CZ255" s="332"/>
      <c r="DA255" s="331"/>
      <c r="DB255" s="320"/>
      <c r="DC255" s="320"/>
      <c r="DD255" s="333"/>
      <c r="DE255" s="334"/>
      <c r="DF255" s="332"/>
      <c r="DG255" s="331"/>
      <c r="DH255" s="333"/>
      <c r="DI255" s="334"/>
      <c r="DJ255" s="333"/>
      <c r="DK255" s="334"/>
      <c r="DL255" s="333"/>
      <c r="DM255" s="334"/>
      <c r="DN255" s="332"/>
      <c r="DO255" s="331"/>
      <c r="DP255" s="333"/>
      <c r="DQ255" s="334"/>
      <c r="DR255" s="332"/>
      <c r="DS255" s="331"/>
      <c r="DT255" s="333"/>
      <c r="DU255" s="334"/>
      <c r="DV255" s="320"/>
      <c r="DW255" s="320"/>
      <c r="DX255" s="333"/>
      <c r="DY255" s="334"/>
      <c r="DZ255" s="333"/>
      <c r="EA255" s="334"/>
      <c r="EB255" s="332"/>
      <c r="EC255" s="331"/>
      <c r="ED255" s="332"/>
      <c r="EE255" s="331"/>
      <c r="EF255" s="332"/>
      <c r="EG255" s="331"/>
      <c r="EH255" s="332"/>
      <c r="EI255" s="331"/>
      <c r="EJ255" s="332"/>
      <c r="EK255" s="331"/>
      <c r="EL255" s="332"/>
      <c r="EM255" s="331"/>
      <c r="EN255" s="332"/>
      <c r="EO255" s="331"/>
      <c r="EP255" s="332"/>
      <c r="EQ255" s="331"/>
      <c r="ER255" s="320"/>
      <c r="ES255" s="320"/>
      <c r="ET255" s="320"/>
      <c r="EU255" s="320"/>
      <c r="EV255" s="339"/>
      <c r="EW255" s="339"/>
      <c r="EX255" s="339"/>
      <c r="FA255" s="331"/>
    </row>
    <row r="256" spans="1:157" s="327" customFormat="1" ht="24">
      <c r="A256" s="328">
        <v>142</v>
      </c>
      <c r="B256" s="329" t="s">
        <v>243</v>
      </c>
      <c r="C256" s="330" t="s">
        <v>231</v>
      </c>
      <c r="D256" s="330">
        <v>1300</v>
      </c>
      <c r="E256" s="241"/>
      <c r="F256" s="241"/>
      <c r="G256" s="240">
        <f t="shared" si="79"/>
        <v>0</v>
      </c>
      <c r="H256" s="241"/>
      <c r="I256" s="241"/>
      <c r="J256" s="240">
        <f t="shared" si="74"/>
        <v>0</v>
      </c>
      <c r="K256" s="240">
        <f t="shared" si="86"/>
        <v>0</v>
      </c>
      <c r="L256" s="240">
        <f t="shared" si="86"/>
        <v>0</v>
      </c>
      <c r="M256" s="240">
        <f t="shared" si="75"/>
        <v>0</v>
      </c>
      <c r="N256" s="241"/>
      <c r="O256" s="241"/>
      <c r="P256" s="240">
        <f t="shared" si="80"/>
        <v>0</v>
      </c>
      <c r="Q256" s="241"/>
      <c r="R256" s="241"/>
      <c r="S256" s="240">
        <f t="shared" si="76"/>
        <v>0</v>
      </c>
      <c r="T256" s="241"/>
      <c r="U256" s="241"/>
      <c r="V256" s="240">
        <f t="shared" si="77"/>
        <v>0</v>
      </c>
      <c r="W256" s="331"/>
      <c r="X256" s="332"/>
      <c r="Y256" s="331"/>
      <c r="Z256" s="332"/>
      <c r="AA256" s="331"/>
      <c r="AB256" s="320"/>
      <c r="AC256" s="321"/>
      <c r="AD256" s="332"/>
      <c r="AE256" s="331"/>
      <c r="AF256" s="332"/>
      <c r="AG256" s="331"/>
      <c r="AH256" s="332"/>
      <c r="AI256" s="331"/>
      <c r="AJ256" s="333"/>
      <c r="AK256" s="334"/>
      <c r="AL256" s="333"/>
      <c r="AM256" s="334"/>
      <c r="AN256" s="332"/>
      <c r="AO256" s="331"/>
      <c r="AP256" s="332"/>
      <c r="AQ256" s="331"/>
      <c r="AR256" s="332"/>
      <c r="AS256" s="331"/>
      <c r="AT256" s="332"/>
      <c r="AU256" s="331"/>
      <c r="AV256" s="333"/>
      <c r="AW256" s="334"/>
      <c r="AX256" s="332"/>
      <c r="AY256" s="331"/>
      <c r="AZ256" s="332"/>
      <c r="BA256" s="335"/>
      <c r="BB256" s="332"/>
      <c r="BC256" s="331"/>
      <c r="BD256" s="332"/>
      <c r="BE256" s="331"/>
      <c r="BF256" s="340"/>
      <c r="BG256" s="334"/>
      <c r="BH256" s="320"/>
      <c r="BI256" s="320"/>
      <c r="BJ256" s="333"/>
      <c r="BK256" s="334"/>
      <c r="BL256" s="332"/>
      <c r="BM256" s="331"/>
      <c r="BN256" s="332"/>
      <c r="BO256" s="331"/>
      <c r="BP256" s="332"/>
      <c r="BQ256" s="331"/>
      <c r="BR256" s="332"/>
      <c r="BS256" s="331"/>
      <c r="BT256" s="332"/>
      <c r="BU256" s="331"/>
      <c r="BV256" s="332"/>
      <c r="BW256" s="331"/>
      <c r="BX256" s="320"/>
      <c r="BY256" s="320"/>
      <c r="BZ256" s="333"/>
      <c r="CA256" s="334"/>
      <c r="CB256" s="333"/>
      <c r="CC256" s="334"/>
      <c r="CD256" s="332"/>
      <c r="CE256" s="331"/>
      <c r="CF256" s="333"/>
      <c r="CG256" s="334"/>
      <c r="CH256" s="337"/>
      <c r="CI256" s="338"/>
      <c r="CJ256" s="332"/>
      <c r="CK256" s="331"/>
      <c r="CL256" s="333"/>
      <c r="CM256" s="334"/>
      <c r="CN256" s="332"/>
      <c r="CO256" s="331"/>
      <c r="CP256" s="332"/>
      <c r="CQ256" s="331"/>
      <c r="CR256" s="331"/>
      <c r="CS256" s="331"/>
      <c r="CT256" s="333"/>
      <c r="CU256" s="334"/>
      <c r="CV256" s="332"/>
      <c r="CW256" s="331"/>
      <c r="CX256" s="333"/>
      <c r="CY256" s="334"/>
      <c r="CZ256" s="332"/>
      <c r="DA256" s="331"/>
      <c r="DB256" s="320"/>
      <c r="DC256" s="320"/>
      <c r="DD256" s="333"/>
      <c r="DE256" s="334"/>
      <c r="DF256" s="332"/>
      <c r="DG256" s="331"/>
      <c r="DH256" s="333"/>
      <c r="DI256" s="334"/>
      <c r="DJ256" s="333"/>
      <c r="DK256" s="334"/>
      <c r="DL256" s="333"/>
      <c r="DM256" s="334"/>
      <c r="DN256" s="332"/>
      <c r="DO256" s="331"/>
      <c r="DP256" s="333"/>
      <c r="DQ256" s="334"/>
      <c r="DR256" s="332"/>
      <c r="DS256" s="331"/>
      <c r="DT256" s="333"/>
      <c r="DU256" s="334"/>
      <c r="DV256" s="320"/>
      <c r="DW256" s="320"/>
      <c r="DX256" s="333"/>
      <c r="DY256" s="334"/>
      <c r="DZ256" s="333"/>
      <c r="EA256" s="334"/>
      <c r="EB256" s="332"/>
      <c r="EC256" s="331"/>
      <c r="ED256" s="332"/>
      <c r="EE256" s="331"/>
      <c r="EF256" s="332"/>
      <c r="EG256" s="331"/>
      <c r="EH256" s="332"/>
      <c r="EI256" s="331"/>
      <c r="EJ256" s="332"/>
      <c r="EK256" s="331"/>
      <c r="EL256" s="332"/>
      <c r="EM256" s="331"/>
      <c r="EN256" s="332"/>
      <c r="EO256" s="331"/>
      <c r="EP256" s="332"/>
      <c r="EQ256" s="331"/>
      <c r="ER256" s="320"/>
      <c r="ES256" s="320"/>
      <c r="ET256" s="320"/>
      <c r="EU256" s="320"/>
      <c r="EV256" s="339"/>
      <c r="EW256" s="339"/>
      <c r="EX256" s="339"/>
      <c r="FA256" s="331"/>
    </row>
    <row r="257" spans="1:157" s="327" customFormat="1" ht="24">
      <c r="A257" s="328">
        <v>143</v>
      </c>
      <c r="B257" s="329" t="s">
        <v>244</v>
      </c>
      <c r="C257" s="330" t="s">
        <v>231</v>
      </c>
      <c r="D257" s="330">
        <v>1300</v>
      </c>
      <c r="E257" s="241"/>
      <c r="F257" s="241"/>
      <c r="G257" s="240">
        <f t="shared" si="79"/>
        <v>0</v>
      </c>
      <c r="H257" s="241"/>
      <c r="I257" s="241"/>
      <c r="J257" s="240">
        <f t="shared" ref="J257:J265" si="87">H257+I257</f>
        <v>0</v>
      </c>
      <c r="K257" s="240">
        <f t="shared" si="86"/>
        <v>0</v>
      </c>
      <c r="L257" s="240">
        <f t="shared" si="86"/>
        <v>0</v>
      </c>
      <c r="M257" s="240">
        <f t="shared" ref="M257:M265" si="88">K257+L257</f>
        <v>0</v>
      </c>
      <c r="N257" s="241"/>
      <c r="O257" s="241"/>
      <c r="P257" s="240">
        <f t="shared" si="80"/>
        <v>0</v>
      </c>
      <c r="Q257" s="241"/>
      <c r="R257" s="241"/>
      <c r="S257" s="240">
        <f t="shared" ref="S257:S265" si="89">Q257+R257</f>
        <v>0</v>
      </c>
      <c r="T257" s="241"/>
      <c r="U257" s="241"/>
      <c r="V257" s="240">
        <f t="shared" ref="V257:V265" si="90">T257+U257</f>
        <v>0</v>
      </c>
      <c r="W257" s="331"/>
      <c r="X257" s="332"/>
      <c r="Y257" s="331"/>
      <c r="Z257" s="332"/>
      <c r="AA257" s="331"/>
      <c r="AB257" s="320"/>
      <c r="AC257" s="321"/>
      <c r="AD257" s="332"/>
      <c r="AE257" s="331"/>
      <c r="AF257" s="332"/>
      <c r="AG257" s="331"/>
      <c r="AH257" s="332"/>
      <c r="AI257" s="331"/>
      <c r="AJ257" s="333"/>
      <c r="AK257" s="334"/>
      <c r="AL257" s="333"/>
      <c r="AM257" s="334"/>
      <c r="AN257" s="332"/>
      <c r="AO257" s="331"/>
      <c r="AP257" s="332"/>
      <c r="AQ257" s="331"/>
      <c r="AR257" s="332"/>
      <c r="AS257" s="331"/>
      <c r="AT257" s="332"/>
      <c r="AU257" s="331"/>
      <c r="AV257" s="333"/>
      <c r="AW257" s="334"/>
      <c r="AX257" s="332"/>
      <c r="AY257" s="331"/>
      <c r="AZ257" s="332"/>
      <c r="BA257" s="335"/>
      <c r="BB257" s="332"/>
      <c r="BC257" s="331"/>
      <c r="BD257" s="332"/>
      <c r="BE257" s="331"/>
      <c r="BF257" s="340"/>
      <c r="BG257" s="334"/>
      <c r="BH257" s="320"/>
      <c r="BI257" s="320"/>
      <c r="BJ257" s="333"/>
      <c r="BK257" s="334"/>
      <c r="BL257" s="332"/>
      <c r="BM257" s="331"/>
      <c r="BN257" s="332"/>
      <c r="BO257" s="331"/>
      <c r="BP257" s="332"/>
      <c r="BQ257" s="331"/>
      <c r="BR257" s="332"/>
      <c r="BS257" s="331"/>
      <c r="BT257" s="332"/>
      <c r="BU257" s="331"/>
      <c r="BV257" s="332"/>
      <c r="BW257" s="331"/>
      <c r="BX257" s="320"/>
      <c r="BY257" s="320"/>
      <c r="BZ257" s="333"/>
      <c r="CA257" s="334"/>
      <c r="CB257" s="333"/>
      <c r="CC257" s="334"/>
      <c r="CD257" s="332"/>
      <c r="CE257" s="331"/>
      <c r="CF257" s="333"/>
      <c r="CG257" s="334"/>
      <c r="CH257" s="337"/>
      <c r="CI257" s="338"/>
      <c r="CJ257" s="332"/>
      <c r="CK257" s="331"/>
      <c r="CL257" s="332"/>
      <c r="CM257" s="331"/>
      <c r="CN257" s="332"/>
      <c r="CO257" s="331"/>
      <c r="CP257" s="332"/>
      <c r="CQ257" s="331"/>
      <c r="CR257" s="331"/>
      <c r="CS257" s="331"/>
      <c r="CT257" s="333"/>
      <c r="CU257" s="334"/>
      <c r="CV257" s="332"/>
      <c r="CW257" s="331"/>
      <c r="CX257" s="333"/>
      <c r="CY257" s="334"/>
      <c r="CZ257" s="332"/>
      <c r="DA257" s="331"/>
      <c r="DB257" s="320"/>
      <c r="DC257" s="320"/>
      <c r="DD257" s="333"/>
      <c r="DE257" s="334"/>
      <c r="DF257" s="332"/>
      <c r="DG257" s="331"/>
      <c r="DH257" s="333"/>
      <c r="DI257" s="334"/>
      <c r="DJ257" s="333"/>
      <c r="DK257" s="334"/>
      <c r="DL257" s="333"/>
      <c r="DM257" s="334"/>
      <c r="DN257" s="332"/>
      <c r="DO257" s="331"/>
      <c r="DP257" s="333"/>
      <c r="DQ257" s="334"/>
      <c r="DR257" s="332"/>
      <c r="DS257" s="331"/>
      <c r="DT257" s="333"/>
      <c r="DU257" s="334"/>
      <c r="DV257" s="320"/>
      <c r="DW257" s="320"/>
      <c r="DX257" s="333"/>
      <c r="DY257" s="334"/>
      <c r="DZ257" s="333"/>
      <c r="EA257" s="334"/>
      <c r="EB257" s="332"/>
      <c r="EC257" s="331"/>
      <c r="ED257" s="332"/>
      <c r="EE257" s="331"/>
      <c r="EF257" s="332"/>
      <c r="EG257" s="331"/>
      <c r="EH257" s="332"/>
      <c r="EI257" s="331"/>
      <c r="EJ257" s="332"/>
      <c r="EK257" s="331"/>
      <c r="EL257" s="332"/>
      <c r="EM257" s="331"/>
      <c r="EN257" s="332"/>
      <c r="EO257" s="331"/>
      <c r="EP257" s="332"/>
      <c r="EQ257" s="331"/>
      <c r="ER257" s="320"/>
      <c r="ES257" s="320"/>
      <c r="ET257" s="320"/>
      <c r="EU257" s="320"/>
      <c r="EV257" s="339"/>
      <c r="EW257" s="339"/>
      <c r="EX257" s="339"/>
      <c r="FA257" s="331"/>
    </row>
    <row r="258" spans="1:157" s="378" customFormat="1" ht="25" thickBot="1">
      <c r="A258" s="328">
        <v>144</v>
      </c>
      <c r="B258" s="329" t="s">
        <v>245</v>
      </c>
      <c r="C258" s="330" t="s">
        <v>231</v>
      </c>
      <c r="D258" s="330">
        <v>1300</v>
      </c>
      <c r="E258" s="241"/>
      <c r="F258" s="241"/>
      <c r="G258" s="240">
        <f t="shared" si="79"/>
        <v>0</v>
      </c>
      <c r="H258" s="241"/>
      <c r="I258" s="241"/>
      <c r="J258" s="240">
        <f t="shared" si="87"/>
        <v>0</v>
      </c>
      <c r="K258" s="240">
        <f t="shared" si="86"/>
        <v>0</v>
      </c>
      <c r="L258" s="240">
        <f t="shared" si="86"/>
        <v>0</v>
      </c>
      <c r="M258" s="240">
        <f t="shared" si="88"/>
        <v>0</v>
      </c>
      <c r="N258" s="241"/>
      <c r="O258" s="241"/>
      <c r="P258" s="240">
        <f t="shared" si="80"/>
        <v>0</v>
      </c>
      <c r="Q258" s="241"/>
      <c r="R258" s="241"/>
      <c r="S258" s="240">
        <f t="shared" si="89"/>
        <v>0</v>
      </c>
      <c r="T258" s="241"/>
      <c r="U258" s="241"/>
      <c r="V258" s="240">
        <f t="shared" si="90"/>
        <v>0</v>
      </c>
      <c r="W258" s="331"/>
      <c r="X258" s="332"/>
      <c r="Y258" s="331"/>
      <c r="Z258" s="332"/>
      <c r="AA258" s="331"/>
      <c r="AB258" s="320"/>
      <c r="AC258" s="321"/>
      <c r="AD258" s="332"/>
      <c r="AE258" s="331"/>
      <c r="AF258" s="332"/>
      <c r="AG258" s="331"/>
      <c r="AH258" s="332"/>
      <c r="AI258" s="331"/>
      <c r="AJ258" s="333"/>
      <c r="AK258" s="334"/>
      <c r="AL258" s="333"/>
      <c r="AM258" s="334"/>
      <c r="AN258" s="332"/>
      <c r="AO258" s="331"/>
      <c r="AP258" s="332"/>
      <c r="AQ258" s="331"/>
      <c r="AR258" s="332"/>
      <c r="AS258" s="331"/>
      <c r="AT258" s="332"/>
      <c r="AU258" s="331"/>
      <c r="AV258" s="333"/>
      <c r="AW258" s="334"/>
      <c r="AX258" s="332"/>
      <c r="AY258" s="331"/>
      <c r="AZ258" s="332"/>
      <c r="BA258" s="335"/>
      <c r="BB258" s="332"/>
      <c r="BC258" s="331"/>
      <c r="BD258" s="332"/>
      <c r="BE258" s="331"/>
      <c r="BF258" s="340"/>
      <c r="BG258" s="334"/>
      <c r="BH258" s="320"/>
      <c r="BI258" s="320"/>
      <c r="BJ258" s="333"/>
      <c r="BK258" s="334"/>
      <c r="BL258" s="332"/>
      <c r="BM258" s="331"/>
      <c r="BN258" s="332"/>
      <c r="BO258" s="331"/>
      <c r="BP258" s="332"/>
      <c r="BQ258" s="331"/>
      <c r="BR258" s="332"/>
      <c r="BS258" s="331"/>
      <c r="BT258" s="332"/>
      <c r="BU258" s="331"/>
      <c r="BV258" s="332"/>
      <c r="BW258" s="331"/>
      <c r="BX258" s="320"/>
      <c r="BY258" s="320"/>
      <c r="BZ258" s="333"/>
      <c r="CA258" s="334"/>
      <c r="CB258" s="333"/>
      <c r="CC258" s="334"/>
      <c r="CD258" s="332"/>
      <c r="CE258" s="331"/>
      <c r="CF258" s="333"/>
      <c r="CG258" s="334"/>
      <c r="CH258" s="337"/>
      <c r="CI258" s="338"/>
      <c r="CJ258" s="332"/>
      <c r="CK258" s="331"/>
      <c r="CL258" s="332"/>
      <c r="CM258" s="331"/>
      <c r="CN258" s="332"/>
      <c r="CO258" s="331"/>
      <c r="CP258" s="332"/>
      <c r="CQ258" s="331"/>
      <c r="CR258" s="331"/>
      <c r="CS258" s="331"/>
      <c r="CT258" s="333"/>
      <c r="CU258" s="334"/>
      <c r="CV258" s="332"/>
      <c r="CW258" s="331"/>
      <c r="CX258" s="333"/>
      <c r="CY258" s="334"/>
      <c r="CZ258" s="332"/>
      <c r="DA258" s="331"/>
      <c r="DB258" s="320"/>
      <c r="DC258" s="320"/>
      <c r="DD258" s="333"/>
      <c r="DE258" s="334"/>
      <c r="DF258" s="332"/>
      <c r="DG258" s="331"/>
      <c r="DH258" s="333"/>
      <c r="DI258" s="334"/>
      <c r="DJ258" s="333"/>
      <c r="DK258" s="334"/>
      <c r="DL258" s="333"/>
      <c r="DM258" s="334"/>
      <c r="DN258" s="332"/>
      <c r="DO258" s="331"/>
      <c r="DP258" s="333"/>
      <c r="DQ258" s="334"/>
      <c r="DR258" s="332"/>
      <c r="DS258" s="331"/>
      <c r="DT258" s="333"/>
      <c r="DU258" s="334"/>
      <c r="DV258" s="320"/>
      <c r="DW258" s="320"/>
      <c r="DX258" s="333"/>
      <c r="DY258" s="334"/>
      <c r="DZ258" s="333"/>
      <c r="EA258" s="334"/>
      <c r="EB258" s="332"/>
      <c r="EC258" s="331"/>
      <c r="ED258" s="332"/>
      <c r="EE258" s="331"/>
      <c r="EF258" s="332"/>
      <c r="EG258" s="331"/>
      <c r="EH258" s="332"/>
      <c r="EI258" s="331"/>
      <c r="EJ258" s="332"/>
      <c r="EK258" s="331"/>
      <c r="EL258" s="332"/>
      <c r="EM258" s="331"/>
      <c r="EN258" s="332"/>
      <c r="EO258" s="331"/>
      <c r="EP258" s="332"/>
      <c r="EQ258" s="331"/>
      <c r="ER258" s="320"/>
      <c r="ES258" s="320"/>
      <c r="ET258" s="320"/>
      <c r="EU258" s="320"/>
      <c r="EV258" s="339"/>
      <c r="EW258" s="339"/>
      <c r="EX258" s="339"/>
      <c r="FA258" s="331"/>
    </row>
    <row r="259" spans="1:157" s="345" customFormat="1" ht="25" thickBot="1">
      <c r="A259" s="328">
        <v>145</v>
      </c>
      <c r="B259" s="329" t="s">
        <v>246</v>
      </c>
      <c r="C259" s="330" t="s">
        <v>231</v>
      </c>
      <c r="D259" s="330">
        <v>1300</v>
      </c>
      <c r="E259" s="241"/>
      <c r="F259" s="241"/>
      <c r="G259" s="240">
        <f t="shared" si="79"/>
        <v>0</v>
      </c>
      <c r="H259" s="241"/>
      <c r="I259" s="241"/>
      <c r="J259" s="240">
        <f t="shared" si="87"/>
        <v>0</v>
      </c>
      <c r="K259" s="240">
        <f t="shared" si="86"/>
        <v>0</v>
      </c>
      <c r="L259" s="240">
        <f t="shared" si="86"/>
        <v>0</v>
      </c>
      <c r="M259" s="240">
        <f t="shared" si="88"/>
        <v>0</v>
      </c>
      <c r="N259" s="241"/>
      <c r="O259" s="241"/>
      <c r="P259" s="240">
        <f t="shared" si="80"/>
        <v>0</v>
      </c>
      <c r="Q259" s="241"/>
      <c r="R259" s="241"/>
      <c r="S259" s="240">
        <f t="shared" si="89"/>
        <v>0</v>
      </c>
      <c r="T259" s="241"/>
      <c r="U259" s="241"/>
      <c r="V259" s="240">
        <f t="shared" si="90"/>
        <v>0</v>
      </c>
      <c r="W259" s="331"/>
      <c r="X259" s="332"/>
      <c r="Y259" s="331"/>
      <c r="Z259" s="332"/>
      <c r="AA259" s="331"/>
      <c r="AB259" s="320"/>
      <c r="AC259" s="321"/>
      <c r="AD259" s="332"/>
      <c r="AE259" s="331"/>
      <c r="AF259" s="332"/>
      <c r="AG259" s="331"/>
      <c r="AH259" s="332"/>
      <c r="AI259" s="331"/>
      <c r="AJ259" s="333"/>
      <c r="AK259" s="334"/>
      <c r="AL259" s="333"/>
      <c r="AM259" s="334"/>
      <c r="AN259" s="332"/>
      <c r="AO259" s="331"/>
      <c r="AP259" s="332"/>
      <c r="AQ259" s="331"/>
      <c r="AR259" s="332"/>
      <c r="AS259" s="331"/>
      <c r="AT259" s="332"/>
      <c r="AU259" s="331"/>
      <c r="AV259" s="333"/>
      <c r="AW259" s="334"/>
      <c r="AX259" s="332"/>
      <c r="AY259" s="331"/>
      <c r="AZ259" s="332"/>
      <c r="BA259" s="335"/>
      <c r="BB259" s="332"/>
      <c r="BC259" s="331"/>
      <c r="BD259" s="332"/>
      <c r="BE259" s="331"/>
      <c r="BF259" s="340"/>
      <c r="BG259" s="334"/>
      <c r="BH259" s="320"/>
      <c r="BI259" s="320"/>
      <c r="BJ259" s="333"/>
      <c r="BK259" s="334"/>
      <c r="BL259" s="332"/>
      <c r="BM259" s="331"/>
      <c r="BN259" s="332"/>
      <c r="BO259" s="331"/>
      <c r="BP259" s="332"/>
      <c r="BQ259" s="331"/>
      <c r="BR259" s="332"/>
      <c r="BS259" s="331"/>
      <c r="BT259" s="332"/>
      <c r="BU259" s="331"/>
      <c r="BV259" s="332"/>
      <c r="BW259" s="331"/>
      <c r="BX259" s="320"/>
      <c r="BY259" s="320"/>
      <c r="BZ259" s="333"/>
      <c r="CA259" s="334"/>
      <c r="CB259" s="333"/>
      <c r="CC259" s="334"/>
      <c r="CD259" s="332"/>
      <c r="CE259" s="331"/>
      <c r="CF259" s="333"/>
      <c r="CG259" s="334"/>
      <c r="CH259" s="337"/>
      <c r="CI259" s="338"/>
      <c r="CJ259" s="332"/>
      <c r="CK259" s="331"/>
      <c r="CL259" s="332"/>
      <c r="CM259" s="331"/>
      <c r="CN259" s="332"/>
      <c r="CO259" s="331"/>
      <c r="CP259" s="332"/>
      <c r="CQ259" s="331"/>
      <c r="CR259" s="331"/>
      <c r="CS259" s="331"/>
      <c r="CT259" s="333"/>
      <c r="CU259" s="334"/>
      <c r="CV259" s="332"/>
      <c r="CW259" s="331"/>
      <c r="CX259" s="333"/>
      <c r="CY259" s="334"/>
      <c r="CZ259" s="332"/>
      <c r="DA259" s="331"/>
      <c r="DB259" s="320"/>
      <c r="DC259" s="320"/>
      <c r="DD259" s="333"/>
      <c r="DE259" s="334"/>
      <c r="DF259" s="332"/>
      <c r="DG259" s="331"/>
      <c r="DH259" s="333"/>
      <c r="DI259" s="334"/>
      <c r="DJ259" s="333"/>
      <c r="DK259" s="334"/>
      <c r="DL259" s="333"/>
      <c r="DM259" s="334"/>
      <c r="DN259" s="332"/>
      <c r="DO259" s="331"/>
      <c r="DP259" s="333"/>
      <c r="DQ259" s="334"/>
      <c r="DR259" s="332"/>
      <c r="DS259" s="331"/>
      <c r="DT259" s="333"/>
      <c r="DU259" s="334"/>
      <c r="DV259" s="320"/>
      <c r="DW259" s="320"/>
      <c r="DX259" s="333"/>
      <c r="DY259" s="334"/>
      <c r="DZ259" s="333"/>
      <c r="EA259" s="334"/>
      <c r="EB259" s="332"/>
      <c r="EC259" s="331"/>
      <c r="ED259" s="332"/>
      <c r="EE259" s="331"/>
      <c r="EF259" s="332"/>
      <c r="EG259" s="331"/>
      <c r="EH259" s="332"/>
      <c r="EI259" s="331"/>
      <c r="EJ259" s="332"/>
      <c r="EK259" s="331"/>
      <c r="EL259" s="332"/>
      <c r="EM259" s="331"/>
      <c r="EN259" s="332"/>
      <c r="EO259" s="331"/>
      <c r="EP259" s="332"/>
      <c r="EQ259" s="331"/>
      <c r="ER259" s="320"/>
      <c r="ES259" s="320"/>
      <c r="ET259" s="320"/>
      <c r="EU259" s="320"/>
      <c r="EV259" s="501"/>
      <c r="EW259" s="502"/>
      <c r="EX259" s="339"/>
      <c r="FA259" s="331" t="s">
        <v>175</v>
      </c>
    </row>
    <row r="260" spans="1:157" s="345" customFormat="1" ht="25" thickBot="1">
      <c r="A260" s="328">
        <v>146</v>
      </c>
      <c r="B260" s="329" t="s">
        <v>247</v>
      </c>
      <c r="C260" s="330" t="s">
        <v>231</v>
      </c>
      <c r="D260" s="330">
        <v>1300</v>
      </c>
      <c r="E260" s="241"/>
      <c r="F260" s="241"/>
      <c r="G260" s="240">
        <f t="shared" si="79"/>
        <v>0</v>
      </c>
      <c r="H260" s="241"/>
      <c r="I260" s="241"/>
      <c r="J260" s="240">
        <f t="shared" si="87"/>
        <v>0</v>
      </c>
      <c r="K260" s="240">
        <f t="shared" si="86"/>
        <v>0</v>
      </c>
      <c r="L260" s="240">
        <f t="shared" si="86"/>
        <v>0</v>
      </c>
      <c r="M260" s="240">
        <f t="shared" si="88"/>
        <v>0</v>
      </c>
      <c r="N260" s="241"/>
      <c r="O260" s="241"/>
      <c r="P260" s="240">
        <f t="shared" si="80"/>
        <v>0</v>
      </c>
      <c r="Q260" s="241"/>
      <c r="R260" s="241"/>
      <c r="S260" s="240">
        <f t="shared" si="89"/>
        <v>0</v>
      </c>
      <c r="T260" s="241"/>
      <c r="U260" s="241"/>
      <c r="V260" s="240">
        <f t="shared" si="90"/>
        <v>0</v>
      </c>
      <c r="W260" s="331"/>
      <c r="X260" s="332"/>
      <c r="Y260" s="331"/>
      <c r="Z260" s="332"/>
      <c r="AA260" s="331"/>
      <c r="AB260" s="320"/>
      <c r="AC260" s="321"/>
      <c r="AD260" s="332"/>
      <c r="AE260" s="331"/>
      <c r="AF260" s="332"/>
      <c r="AG260" s="331"/>
      <c r="AH260" s="332"/>
      <c r="AI260" s="331"/>
      <c r="AJ260" s="332"/>
      <c r="AK260" s="331"/>
      <c r="AL260" s="332"/>
      <c r="AM260" s="331"/>
      <c r="AN260" s="332"/>
      <c r="AO260" s="331"/>
      <c r="AP260" s="332"/>
      <c r="AQ260" s="331"/>
      <c r="AR260" s="332"/>
      <c r="AS260" s="331"/>
      <c r="AT260" s="332"/>
      <c r="AU260" s="331"/>
      <c r="AV260" s="332"/>
      <c r="AW260" s="331"/>
      <c r="AX260" s="332"/>
      <c r="AY260" s="331"/>
      <c r="AZ260" s="332"/>
      <c r="BA260" s="331"/>
      <c r="BB260" s="332"/>
      <c r="BC260" s="331"/>
      <c r="BD260" s="332"/>
      <c r="BE260" s="331"/>
      <c r="BF260" s="336"/>
      <c r="BG260" s="331"/>
      <c r="BH260" s="320"/>
      <c r="BI260" s="320"/>
      <c r="BJ260" s="333"/>
      <c r="BK260" s="334"/>
      <c r="BL260" s="333"/>
      <c r="BM260" s="334"/>
      <c r="BN260" s="333"/>
      <c r="BO260" s="334"/>
      <c r="BP260" s="333"/>
      <c r="BQ260" s="334"/>
      <c r="BR260" s="333"/>
      <c r="BS260" s="334"/>
      <c r="BT260" s="333"/>
      <c r="BU260" s="334"/>
      <c r="BV260" s="333"/>
      <c r="BW260" s="334"/>
      <c r="BX260" s="320"/>
      <c r="BY260" s="320"/>
      <c r="BZ260" s="333"/>
      <c r="CA260" s="334"/>
      <c r="CB260" s="333"/>
      <c r="CC260" s="334"/>
      <c r="CD260" s="337"/>
      <c r="CE260" s="338"/>
      <c r="CF260" s="333"/>
      <c r="CG260" s="334"/>
      <c r="CH260" s="337"/>
      <c r="CI260" s="338"/>
      <c r="CJ260" s="333"/>
      <c r="CK260" s="334"/>
      <c r="CL260" s="337"/>
      <c r="CM260" s="338"/>
      <c r="CN260" s="333"/>
      <c r="CO260" s="334"/>
      <c r="CP260" s="337"/>
      <c r="CQ260" s="338"/>
      <c r="CR260" s="338"/>
      <c r="CS260" s="338"/>
      <c r="CT260" s="337"/>
      <c r="CU260" s="338"/>
      <c r="CV260" s="337"/>
      <c r="CW260" s="338"/>
      <c r="CX260" s="337"/>
      <c r="CY260" s="338"/>
      <c r="CZ260" s="337"/>
      <c r="DA260" s="338"/>
      <c r="DB260" s="320"/>
      <c r="DC260" s="320"/>
      <c r="DD260" s="333"/>
      <c r="DE260" s="334"/>
      <c r="DF260" s="332"/>
      <c r="DG260" s="331"/>
      <c r="DH260" s="333"/>
      <c r="DI260" s="334"/>
      <c r="DJ260" s="333"/>
      <c r="DK260" s="334"/>
      <c r="DL260" s="333"/>
      <c r="DM260" s="334"/>
      <c r="DN260" s="332"/>
      <c r="DO260" s="331"/>
      <c r="DP260" s="333"/>
      <c r="DQ260" s="334"/>
      <c r="DR260" s="332"/>
      <c r="DS260" s="331"/>
      <c r="DT260" s="333"/>
      <c r="DU260" s="334"/>
      <c r="DV260" s="320"/>
      <c r="DW260" s="320"/>
      <c r="DX260" s="333"/>
      <c r="DY260" s="334"/>
      <c r="DZ260" s="333"/>
      <c r="EA260" s="334"/>
      <c r="EB260" s="332"/>
      <c r="EC260" s="331"/>
      <c r="ED260" s="332"/>
      <c r="EE260" s="331"/>
      <c r="EF260" s="332"/>
      <c r="EG260" s="331"/>
      <c r="EH260" s="332"/>
      <c r="EI260" s="331"/>
      <c r="EJ260" s="332"/>
      <c r="EK260" s="331"/>
      <c r="EL260" s="332"/>
      <c r="EM260" s="331"/>
      <c r="EN260" s="332"/>
      <c r="EO260" s="331"/>
      <c r="EP260" s="332"/>
      <c r="EQ260" s="331"/>
      <c r="ER260" s="320"/>
      <c r="ES260" s="320"/>
      <c r="ET260" s="320"/>
      <c r="EU260" s="320"/>
      <c r="EV260" s="339"/>
      <c r="EW260" s="339"/>
      <c r="EX260" s="339"/>
      <c r="FA260" s="331"/>
    </row>
    <row r="261" spans="1:157" s="345" customFormat="1" ht="25" thickBot="1">
      <c r="A261" s="328">
        <v>147</v>
      </c>
      <c r="B261" s="329" t="s">
        <v>238</v>
      </c>
      <c r="C261" s="330" t="s">
        <v>231</v>
      </c>
      <c r="D261" s="330">
        <v>1300</v>
      </c>
      <c r="E261" s="241"/>
      <c r="F261" s="241"/>
      <c r="G261" s="240">
        <f t="shared" si="79"/>
        <v>0</v>
      </c>
      <c r="H261" s="241"/>
      <c r="I261" s="241"/>
      <c r="J261" s="240">
        <f t="shared" si="87"/>
        <v>0</v>
      </c>
      <c r="K261" s="240">
        <f t="shared" si="86"/>
        <v>0</v>
      </c>
      <c r="L261" s="240">
        <f t="shared" si="86"/>
        <v>0</v>
      </c>
      <c r="M261" s="240">
        <f t="shared" si="88"/>
        <v>0</v>
      </c>
      <c r="N261" s="241"/>
      <c r="O261" s="241"/>
      <c r="P261" s="240">
        <f t="shared" si="80"/>
        <v>0</v>
      </c>
      <c r="Q261" s="241"/>
      <c r="R261" s="241"/>
      <c r="S261" s="240">
        <f t="shared" si="89"/>
        <v>0</v>
      </c>
      <c r="T261" s="241"/>
      <c r="U261" s="241"/>
      <c r="V261" s="240">
        <f t="shared" si="90"/>
        <v>0</v>
      </c>
      <c r="W261" s="331"/>
      <c r="X261" s="332"/>
      <c r="Y261" s="331"/>
      <c r="Z261" s="332"/>
      <c r="AA261" s="331"/>
      <c r="AB261" s="320"/>
      <c r="AC261" s="321"/>
      <c r="AD261" s="332"/>
      <c r="AE261" s="331"/>
      <c r="AF261" s="332"/>
      <c r="AG261" s="331"/>
      <c r="AH261" s="332"/>
      <c r="AI261" s="331"/>
      <c r="AJ261" s="332"/>
      <c r="AK261" s="331"/>
      <c r="AL261" s="332"/>
      <c r="AM261" s="331"/>
      <c r="AN261" s="332"/>
      <c r="AO261" s="331"/>
      <c r="AP261" s="332"/>
      <c r="AQ261" s="331"/>
      <c r="AR261" s="332"/>
      <c r="AS261" s="331"/>
      <c r="AT261" s="332"/>
      <c r="AU261" s="331"/>
      <c r="AV261" s="332"/>
      <c r="AW261" s="331"/>
      <c r="AX261" s="332"/>
      <c r="AY261" s="331"/>
      <c r="AZ261" s="332"/>
      <c r="BA261" s="331"/>
      <c r="BB261" s="332"/>
      <c r="BC261" s="331"/>
      <c r="BD261" s="332"/>
      <c r="BE261" s="331"/>
      <c r="BF261" s="336"/>
      <c r="BG261" s="331"/>
      <c r="BH261" s="320"/>
      <c r="BI261" s="320"/>
      <c r="BJ261" s="333"/>
      <c r="BK261" s="334"/>
      <c r="BL261" s="333"/>
      <c r="BM261" s="334"/>
      <c r="BN261" s="333"/>
      <c r="BO261" s="334"/>
      <c r="BP261" s="333"/>
      <c r="BQ261" s="334"/>
      <c r="BR261" s="333"/>
      <c r="BS261" s="334"/>
      <c r="BT261" s="333"/>
      <c r="BU261" s="334"/>
      <c r="BV261" s="333"/>
      <c r="BW261" s="334"/>
      <c r="BX261" s="320"/>
      <c r="BY261" s="320"/>
      <c r="BZ261" s="333"/>
      <c r="CA261" s="334"/>
      <c r="CB261" s="333"/>
      <c r="CC261" s="334"/>
      <c r="CD261" s="337"/>
      <c r="CE261" s="338"/>
      <c r="CF261" s="333"/>
      <c r="CG261" s="334"/>
      <c r="CH261" s="337"/>
      <c r="CI261" s="338"/>
      <c r="CJ261" s="337"/>
      <c r="CK261" s="338"/>
      <c r="CL261" s="337"/>
      <c r="CM261" s="338"/>
      <c r="CN261" s="333"/>
      <c r="CO261" s="334"/>
      <c r="CP261" s="337"/>
      <c r="CQ261" s="338"/>
      <c r="CR261" s="338"/>
      <c r="CS261" s="338"/>
      <c r="CT261" s="337"/>
      <c r="CU261" s="338"/>
      <c r="CV261" s="337"/>
      <c r="CW261" s="338"/>
      <c r="CX261" s="337"/>
      <c r="CY261" s="338"/>
      <c r="CZ261" s="337"/>
      <c r="DA261" s="338"/>
      <c r="DB261" s="320"/>
      <c r="DC261" s="320"/>
      <c r="DD261" s="333"/>
      <c r="DE261" s="334"/>
      <c r="DF261" s="332"/>
      <c r="DG261" s="331"/>
      <c r="DH261" s="333"/>
      <c r="DI261" s="334"/>
      <c r="DJ261" s="333"/>
      <c r="DK261" s="334"/>
      <c r="DL261" s="333"/>
      <c r="DM261" s="334"/>
      <c r="DN261" s="332"/>
      <c r="DO261" s="331"/>
      <c r="DP261" s="333"/>
      <c r="DQ261" s="334"/>
      <c r="DR261" s="332"/>
      <c r="DS261" s="331"/>
      <c r="DT261" s="333"/>
      <c r="DU261" s="334"/>
      <c r="DV261" s="320"/>
      <c r="DW261" s="320"/>
      <c r="DX261" s="333"/>
      <c r="DY261" s="334"/>
      <c r="DZ261" s="333"/>
      <c r="EA261" s="334"/>
      <c r="EB261" s="332"/>
      <c r="EC261" s="331"/>
      <c r="ED261" s="332"/>
      <c r="EE261" s="331"/>
      <c r="EF261" s="332"/>
      <c r="EG261" s="331"/>
      <c r="EH261" s="332"/>
      <c r="EI261" s="331"/>
      <c r="EJ261" s="332"/>
      <c r="EK261" s="331"/>
      <c r="EL261" s="332"/>
      <c r="EM261" s="331"/>
      <c r="EN261" s="332"/>
      <c r="EO261" s="331"/>
      <c r="EP261" s="332"/>
      <c r="EQ261" s="331"/>
      <c r="ER261" s="320"/>
      <c r="ES261" s="320"/>
      <c r="ET261" s="320"/>
      <c r="EU261" s="320"/>
      <c r="EV261" s="501"/>
      <c r="EW261" s="502"/>
      <c r="EX261" s="339"/>
      <c r="FA261" s="331" t="s">
        <v>175</v>
      </c>
    </row>
    <row r="262" spans="1:157" s="345" customFormat="1" ht="25" thickBot="1">
      <c r="A262" s="328">
        <v>148</v>
      </c>
      <c r="B262" s="329" t="s">
        <v>248</v>
      </c>
      <c r="C262" s="330" t="s">
        <v>231</v>
      </c>
      <c r="D262" s="330">
        <v>1300</v>
      </c>
      <c r="E262" s="241"/>
      <c r="F262" s="241"/>
      <c r="G262" s="240">
        <f t="shared" si="79"/>
        <v>0</v>
      </c>
      <c r="H262" s="241"/>
      <c r="I262" s="241"/>
      <c r="J262" s="240">
        <f t="shared" si="87"/>
        <v>0</v>
      </c>
      <c r="K262" s="240">
        <f t="shared" si="86"/>
        <v>0</v>
      </c>
      <c r="L262" s="240">
        <f t="shared" si="86"/>
        <v>0</v>
      </c>
      <c r="M262" s="240">
        <f t="shared" si="88"/>
        <v>0</v>
      </c>
      <c r="N262" s="241"/>
      <c r="O262" s="241"/>
      <c r="P262" s="240">
        <f t="shared" si="80"/>
        <v>0</v>
      </c>
      <c r="Q262" s="241"/>
      <c r="R262" s="241"/>
      <c r="S262" s="240">
        <f t="shared" si="89"/>
        <v>0</v>
      </c>
      <c r="T262" s="241"/>
      <c r="U262" s="241"/>
      <c r="V262" s="240">
        <f t="shared" si="90"/>
        <v>0</v>
      </c>
      <c r="W262" s="331"/>
      <c r="X262" s="332"/>
      <c r="Y262" s="331"/>
      <c r="Z262" s="332"/>
      <c r="AA262" s="331"/>
      <c r="AB262" s="320"/>
      <c r="AC262" s="321"/>
      <c r="AD262" s="332"/>
      <c r="AE262" s="331"/>
      <c r="AF262" s="332"/>
      <c r="AG262" s="331"/>
      <c r="AH262" s="332"/>
      <c r="AI262" s="331"/>
      <c r="AJ262" s="332"/>
      <c r="AK262" s="331"/>
      <c r="AL262" s="332"/>
      <c r="AM262" s="331"/>
      <c r="AN262" s="332"/>
      <c r="AO262" s="331"/>
      <c r="AP262" s="332"/>
      <c r="AQ262" s="331"/>
      <c r="AR262" s="332"/>
      <c r="AS262" s="331"/>
      <c r="AT262" s="332"/>
      <c r="AU262" s="331"/>
      <c r="AV262" s="332"/>
      <c r="AW262" s="331"/>
      <c r="AX262" s="332"/>
      <c r="AY262" s="331"/>
      <c r="AZ262" s="332"/>
      <c r="BA262" s="379"/>
      <c r="BB262" s="332"/>
      <c r="BC262" s="331"/>
      <c r="BD262" s="332"/>
      <c r="BE262" s="331"/>
      <c r="BF262" s="336"/>
      <c r="BG262" s="331"/>
      <c r="BH262" s="320"/>
      <c r="BI262" s="320"/>
      <c r="BJ262" s="332"/>
      <c r="BK262" s="331"/>
      <c r="BL262" s="333"/>
      <c r="BM262" s="334"/>
      <c r="BN262" s="333"/>
      <c r="BO262" s="334"/>
      <c r="BP262" s="333"/>
      <c r="BQ262" s="334"/>
      <c r="BR262" s="333"/>
      <c r="BS262" s="334"/>
      <c r="BT262" s="333"/>
      <c r="BU262" s="334"/>
      <c r="BV262" s="333"/>
      <c r="BW262" s="334"/>
      <c r="BX262" s="320"/>
      <c r="BY262" s="320"/>
      <c r="BZ262" s="332"/>
      <c r="CA262" s="331"/>
      <c r="CB262" s="333"/>
      <c r="CC262" s="334"/>
      <c r="CD262" s="337"/>
      <c r="CE262" s="338"/>
      <c r="CF262" s="333"/>
      <c r="CG262" s="334"/>
      <c r="CH262" s="333"/>
      <c r="CI262" s="334"/>
      <c r="CJ262" s="333"/>
      <c r="CK262" s="334"/>
      <c r="CL262" s="337"/>
      <c r="CM262" s="338"/>
      <c r="CN262" s="333"/>
      <c r="CO262" s="334"/>
      <c r="CP262" s="337"/>
      <c r="CQ262" s="338"/>
      <c r="CR262" s="338"/>
      <c r="CS262" s="338"/>
      <c r="CT262" s="337"/>
      <c r="CU262" s="338"/>
      <c r="CV262" s="337"/>
      <c r="CW262" s="338"/>
      <c r="CX262" s="337"/>
      <c r="CY262" s="338"/>
      <c r="CZ262" s="337"/>
      <c r="DA262" s="338"/>
      <c r="DB262" s="320"/>
      <c r="DC262" s="320"/>
      <c r="DD262" s="332"/>
      <c r="DE262" s="331"/>
      <c r="DF262" s="333"/>
      <c r="DG262" s="334"/>
      <c r="DH262" s="333"/>
      <c r="DI262" s="334"/>
      <c r="DJ262" s="333"/>
      <c r="DK262" s="334"/>
      <c r="DL262" s="333"/>
      <c r="DM262" s="334"/>
      <c r="DN262" s="333"/>
      <c r="DO262" s="334"/>
      <c r="DP262" s="333"/>
      <c r="DQ262" s="334"/>
      <c r="DR262" s="333"/>
      <c r="DS262" s="334"/>
      <c r="DT262" s="333"/>
      <c r="DU262" s="334"/>
      <c r="DV262" s="320"/>
      <c r="DW262" s="320"/>
      <c r="DX262" s="332"/>
      <c r="DY262" s="331"/>
      <c r="DZ262" s="332"/>
      <c r="EA262" s="331"/>
      <c r="EB262" s="332"/>
      <c r="EC262" s="331"/>
      <c r="ED262" s="332"/>
      <c r="EE262" s="331"/>
      <c r="EF262" s="332"/>
      <c r="EG262" s="331"/>
      <c r="EH262" s="332"/>
      <c r="EI262" s="331"/>
      <c r="EJ262" s="332"/>
      <c r="EK262" s="331"/>
      <c r="EL262" s="332"/>
      <c r="EM262" s="331"/>
      <c r="EN262" s="332"/>
      <c r="EO262" s="331"/>
      <c r="EP262" s="332"/>
      <c r="EQ262" s="331"/>
      <c r="ER262" s="320"/>
      <c r="ES262" s="320"/>
      <c r="ET262" s="320"/>
      <c r="EU262" s="320"/>
      <c r="EV262" s="339"/>
      <c r="EW262" s="339"/>
      <c r="EX262" s="339"/>
      <c r="FA262" s="331"/>
    </row>
    <row r="263" spans="1:157" s="380" customFormat="1" ht="24">
      <c r="A263" s="328">
        <v>149</v>
      </c>
      <c r="B263" s="346" t="s">
        <v>249</v>
      </c>
      <c r="C263" s="347" t="s">
        <v>231</v>
      </c>
      <c r="D263" s="347">
        <v>1300</v>
      </c>
      <c r="E263" s="241"/>
      <c r="F263" s="241"/>
      <c r="G263" s="240">
        <f t="shared" si="79"/>
        <v>0</v>
      </c>
      <c r="H263" s="241"/>
      <c r="I263" s="241"/>
      <c r="J263" s="240">
        <f t="shared" si="87"/>
        <v>0</v>
      </c>
      <c r="K263" s="240">
        <f t="shared" si="86"/>
        <v>0</v>
      </c>
      <c r="L263" s="240">
        <f t="shared" si="86"/>
        <v>0</v>
      </c>
      <c r="M263" s="240">
        <f t="shared" si="88"/>
        <v>0</v>
      </c>
      <c r="N263" s="241"/>
      <c r="O263" s="241"/>
      <c r="P263" s="240">
        <f t="shared" si="80"/>
        <v>0</v>
      </c>
      <c r="Q263" s="241"/>
      <c r="R263" s="241"/>
      <c r="S263" s="240">
        <f t="shared" si="89"/>
        <v>0</v>
      </c>
      <c r="T263" s="241"/>
      <c r="U263" s="241"/>
      <c r="V263" s="240">
        <f t="shared" si="90"/>
        <v>0</v>
      </c>
      <c r="W263" s="350"/>
      <c r="X263" s="351"/>
      <c r="Y263" s="331"/>
      <c r="Z263" s="351"/>
      <c r="AA263" s="350"/>
      <c r="AB263" s="320"/>
      <c r="AC263" s="321"/>
      <c r="AD263" s="351"/>
      <c r="AE263" s="350"/>
      <c r="AF263" s="351"/>
      <c r="AG263" s="350"/>
      <c r="AH263" s="351"/>
      <c r="AI263" s="350"/>
      <c r="AJ263" s="351"/>
      <c r="AK263" s="350"/>
      <c r="AL263" s="351"/>
      <c r="AM263" s="350"/>
      <c r="AN263" s="351"/>
      <c r="AO263" s="350"/>
      <c r="AP263" s="351"/>
      <c r="AQ263" s="350"/>
      <c r="AR263" s="351"/>
      <c r="AS263" s="350"/>
      <c r="AT263" s="351"/>
      <c r="AU263" s="350"/>
      <c r="AV263" s="351"/>
      <c r="AW263" s="350"/>
      <c r="AX263" s="351"/>
      <c r="AY263" s="350"/>
      <c r="AZ263" s="351"/>
      <c r="BA263" s="353"/>
      <c r="BB263" s="351"/>
      <c r="BC263" s="350"/>
      <c r="BD263" s="351"/>
      <c r="BE263" s="350"/>
      <c r="BF263" s="353"/>
      <c r="BG263" s="350"/>
      <c r="BH263" s="320"/>
      <c r="BI263" s="320"/>
      <c r="BJ263" s="351"/>
      <c r="BK263" s="350"/>
      <c r="BL263" s="354"/>
      <c r="BM263" s="355"/>
      <c r="BN263" s="354"/>
      <c r="BO263" s="355"/>
      <c r="BP263" s="354"/>
      <c r="BQ263" s="355"/>
      <c r="BR263" s="354"/>
      <c r="BS263" s="355"/>
      <c r="BT263" s="354"/>
      <c r="BU263" s="355"/>
      <c r="BV263" s="354"/>
      <c r="BW263" s="355"/>
      <c r="BX263" s="320"/>
      <c r="BY263" s="320"/>
      <c r="BZ263" s="354"/>
      <c r="CA263" s="355"/>
      <c r="CB263" s="354"/>
      <c r="CC263" s="355"/>
      <c r="CD263" s="356"/>
      <c r="CE263" s="357"/>
      <c r="CF263" s="354"/>
      <c r="CG263" s="355"/>
      <c r="CH263" s="356"/>
      <c r="CI263" s="357"/>
      <c r="CJ263" s="354"/>
      <c r="CK263" s="355"/>
      <c r="CL263" s="356"/>
      <c r="CM263" s="357"/>
      <c r="CN263" s="354"/>
      <c r="CO263" s="355"/>
      <c r="CP263" s="356"/>
      <c r="CQ263" s="357"/>
      <c r="CR263" s="357"/>
      <c r="CS263" s="357"/>
      <c r="CT263" s="356"/>
      <c r="CU263" s="357"/>
      <c r="CV263" s="356"/>
      <c r="CW263" s="357"/>
      <c r="CX263" s="356"/>
      <c r="CY263" s="357"/>
      <c r="CZ263" s="354"/>
      <c r="DA263" s="355"/>
      <c r="DB263" s="320"/>
      <c r="DC263" s="320"/>
      <c r="DD263" s="354"/>
      <c r="DE263" s="355"/>
      <c r="DF263" s="354"/>
      <c r="DG263" s="355"/>
      <c r="DH263" s="354"/>
      <c r="DI263" s="355"/>
      <c r="DJ263" s="354"/>
      <c r="DK263" s="355"/>
      <c r="DL263" s="354"/>
      <c r="DM263" s="355"/>
      <c r="DN263" s="354"/>
      <c r="DO263" s="355"/>
      <c r="DP263" s="354"/>
      <c r="DQ263" s="355"/>
      <c r="DR263" s="354"/>
      <c r="DS263" s="355"/>
      <c r="DT263" s="354"/>
      <c r="DU263" s="355"/>
      <c r="DV263" s="320"/>
      <c r="DW263" s="320"/>
      <c r="DX263" s="351"/>
      <c r="DY263" s="350"/>
      <c r="DZ263" s="351"/>
      <c r="EA263" s="350"/>
      <c r="EB263" s="351"/>
      <c r="EC263" s="350"/>
      <c r="ED263" s="351"/>
      <c r="EE263" s="355"/>
      <c r="EF263" s="354"/>
      <c r="EG263" s="350"/>
      <c r="EH263" s="351"/>
      <c r="EI263" s="350"/>
      <c r="EJ263" s="351"/>
      <c r="EK263" s="350"/>
      <c r="EL263" s="351"/>
      <c r="EM263" s="350"/>
      <c r="EN263" s="351"/>
      <c r="EO263" s="350"/>
      <c r="EP263" s="351"/>
      <c r="EQ263" s="350"/>
      <c r="ER263" s="320"/>
      <c r="ES263" s="320"/>
      <c r="ET263" s="320"/>
      <c r="EU263" s="320"/>
      <c r="EV263" s="352"/>
      <c r="EW263" s="352"/>
      <c r="EX263" s="352"/>
      <c r="FA263" s="350"/>
    </row>
    <row r="264" spans="1:157" s="358" customFormat="1" ht="25" thickBot="1">
      <c r="A264" s="328">
        <v>150</v>
      </c>
      <c r="B264" s="346" t="s">
        <v>250</v>
      </c>
      <c r="C264" s="347" t="s">
        <v>231</v>
      </c>
      <c r="D264" s="347">
        <v>1300</v>
      </c>
      <c r="E264" s="241"/>
      <c r="F264" s="241"/>
      <c r="G264" s="240">
        <f t="shared" si="79"/>
        <v>0</v>
      </c>
      <c r="H264" s="241"/>
      <c r="I264" s="241"/>
      <c r="J264" s="240">
        <f t="shared" si="87"/>
        <v>0</v>
      </c>
      <c r="K264" s="240">
        <f t="shared" si="86"/>
        <v>0</v>
      </c>
      <c r="L264" s="240">
        <f t="shared" si="86"/>
        <v>0</v>
      </c>
      <c r="M264" s="240">
        <f t="shared" si="88"/>
        <v>0</v>
      </c>
      <c r="N264" s="241"/>
      <c r="O264" s="241"/>
      <c r="P264" s="240">
        <f t="shared" si="80"/>
        <v>0</v>
      </c>
      <c r="Q264" s="241"/>
      <c r="R264" s="241"/>
      <c r="S264" s="240">
        <f t="shared" si="89"/>
        <v>0</v>
      </c>
      <c r="T264" s="241"/>
      <c r="U264" s="241"/>
      <c r="V264" s="240">
        <f t="shared" si="90"/>
        <v>0</v>
      </c>
      <c r="W264" s="350"/>
      <c r="X264" s="351"/>
      <c r="Y264" s="331"/>
      <c r="Z264" s="351"/>
      <c r="AA264" s="350"/>
      <c r="AB264" s="381"/>
      <c r="AC264" s="382"/>
      <c r="AD264" s="351"/>
      <c r="AE264" s="350"/>
      <c r="AF264" s="351"/>
      <c r="AG264" s="350"/>
      <c r="AH264" s="351"/>
      <c r="AI264" s="350"/>
      <c r="AJ264" s="351"/>
      <c r="AK264" s="350"/>
      <c r="AL264" s="351"/>
      <c r="AM264" s="350"/>
      <c r="AN264" s="351"/>
      <c r="AO264" s="350"/>
      <c r="AP264" s="351"/>
      <c r="AQ264" s="350"/>
      <c r="AR264" s="351"/>
      <c r="AS264" s="350"/>
      <c r="AT264" s="351"/>
      <c r="AU264" s="350"/>
      <c r="AV264" s="351"/>
      <c r="AW264" s="350"/>
      <c r="AX264" s="351"/>
      <c r="AY264" s="350"/>
      <c r="AZ264" s="351"/>
      <c r="BA264" s="353"/>
      <c r="BB264" s="351"/>
      <c r="BC264" s="350"/>
      <c r="BD264" s="351"/>
      <c r="BE264" s="350"/>
      <c r="BF264" s="353"/>
      <c r="BG264" s="350"/>
      <c r="BH264" s="381"/>
      <c r="BI264" s="381"/>
      <c r="BJ264" s="351"/>
      <c r="BK264" s="350"/>
      <c r="BL264" s="354"/>
      <c r="BM264" s="355"/>
      <c r="BN264" s="354"/>
      <c r="BO264" s="355"/>
      <c r="BP264" s="354"/>
      <c r="BQ264" s="355"/>
      <c r="BR264" s="354"/>
      <c r="BS264" s="355"/>
      <c r="BT264" s="354"/>
      <c r="BU264" s="355"/>
      <c r="BV264" s="354"/>
      <c r="BW264" s="355"/>
      <c r="BX264" s="381"/>
      <c r="BY264" s="381"/>
      <c r="BZ264" s="354"/>
      <c r="CA264" s="355"/>
      <c r="CB264" s="354"/>
      <c r="CC264" s="355"/>
      <c r="CD264" s="356"/>
      <c r="CE264" s="357"/>
      <c r="CF264" s="354"/>
      <c r="CG264" s="355"/>
      <c r="CH264" s="356"/>
      <c r="CI264" s="357"/>
      <c r="CJ264" s="351"/>
      <c r="CK264" s="350"/>
      <c r="CL264" s="356"/>
      <c r="CM264" s="357"/>
      <c r="CN264" s="354"/>
      <c r="CO264" s="355"/>
      <c r="CP264" s="356"/>
      <c r="CQ264" s="357"/>
      <c r="CR264" s="383"/>
      <c r="CS264" s="383"/>
      <c r="CT264" s="356"/>
      <c r="CU264" s="357"/>
      <c r="CV264" s="356"/>
      <c r="CW264" s="357"/>
      <c r="CX264" s="356"/>
      <c r="CY264" s="357"/>
      <c r="CZ264" s="354"/>
      <c r="DA264" s="355"/>
      <c r="DB264" s="381"/>
      <c r="DC264" s="381"/>
      <c r="DD264" s="354"/>
      <c r="DE264" s="355"/>
      <c r="DF264" s="354"/>
      <c r="DG264" s="355"/>
      <c r="DH264" s="354"/>
      <c r="DI264" s="355"/>
      <c r="DJ264" s="354"/>
      <c r="DK264" s="355"/>
      <c r="DL264" s="354"/>
      <c r="DM264" s="355"/>
      <c r="DN264" s="354"/>
      <c r="DO264" s="355"/>
      <c r="DP264" s="354"/>
      <c r="DQ264" s="355"/>
      <c r="DR264" s="354"/>
      <c r="DS264" s="355"/>
      <c r="DT264" s="354"/>
      <c r="DU264" s="355"/>
      <c r="DV264" s="381"/>
      <c r="DW264" s="381"/>
      <c r="DX264" s="351"/>
      <c r="DY264" s="350"/>
      <c r="DZ264" s="351"/>
      <c r="EA264" s="350"/>
      <c r="EB264" s="351"/>
      <c r="EC264" s="350"/>
      <c r="ED264" s="351"/>
      <c r="EE264" s="355"/>
      <c r="EF264" s="354"/>
      <c r="EG264" s="350"/>
      <c r="EH264" s="351"/>
      <c r="EI264" s="350"/>
      <c r="EJ264" s="351"/>
      <c r="EK264" s="350"/>
      <c r="EL264" s="351"/>
      <c r="EM264" s="350"/>
      <c r="EN264" s="351"/>
      <c r="EO264" s="350"/>
      <c r="EP264" s="351"/>
      <c r="EQ264" s="350"/>
      <c r="ER264" s="381"/>
      <c r="ES264" s="381"/>
      <c r="ET264" s="381"/>
      <c r="EU264" s="381"/>
      <c r="EV264" s="352"/>
      <c r="EW264" s="352"/>
      <c r="EX264" s="352"/>
      <c r="FA264" s="350"/>
    </row>
    <row r="265" spans="1:157" s="393" customFormat="1" ht="26" thickTop="1" thickBot="1">
      <c r="A265" s="328">
        <v>151</v>
      </c>
      <c r="B265" s="384" t="s">
        <v>214</v>
      </c>
      <c r="C265" s="385" t="s">
        <v>231</v>
      </c>
      <c r="D265" s="385">
        <v>1300</v>
      </c>
      <c r="E265" s="241"/>
      <c r="F265" s="241"/>
      <c r="G265" s="240">
        <f t="shared" si="79"/>
        <v>0</v>
      </c>
      <c r="H265" s="241"/>
      <c r="I265" s="241"/>
      <c r="J265" s="240">
        <f t="shared" si="87"/>
        <v>0</v>
      </c>
      <c r="K265" s="240">
        <f t="shared" si="86"/>
        <v>0</v>
      </c>
      <c r="L265" s="240">
        <f t="shared" si="86"/>
        <v>0</v>
      </c>
      <c r="M265" s="240">
        <f t="shared" si="88"/>
        <v>0</v>
      </c>
      <c r="N265" s="241"/>
      <c r="O265" s="241"/>
      <c r="P265" s="240">
        <f t="shared" si="80"/>
        <v>0</v>
      </c>
      <c r="Q265" s="241"/>
      <c r="R265" s="241"/>
      <c r="S265" s="240">
        <f t="shared" si="89"/>
        <v>0</v>
      </c>
      <c r="T265" s="241"/>
      <c r="U265" s="241"/>
      <c r="V265" s="240">
        <f t="shared" si="90"/>
        <v>0</v>
      </c>
      <c r="W265" s="386"/>
      <c r="X265" s="387"/>
      <c r="Y265" s="331"/>
      <c r="Z265" s="387"/>
      <c r="AA265" s="386"/>
      <c r="AB265" s="387"/>
      <c r="AC265" s="388"/>
      <c r="AD265" s="387"/>
      <c r="AE265" s="386"/>
      <c r="AF265" s="387"/>
      <c r="AG265" s="386"/>
      <c r="AH265" s="387"/>
      <c r="AI265" s="386"/>
      <c r="AJ265" s="387"/>
      <c r="AK265" s="386"/>
      <c r="AL265" s="387"/>
      <c r="AM265" s="386"/>
      <c r="AN265" s="387"/>
      <c r="AO265" s="386"/>
      <c r="AP265" s="387"/>
      <c r="AQ265" s="386"/>
      <c r="AR265" s="387"/>
      <c r="AS265" s="386"/>
      <c r="AT265" s="387"/>
      <c r="AU265" s="386"/>
      <c r="AV265" s="387"/>
      <c r="AW265" s="386"/>
      <c r="AX265" s="387"/>
      <c r="AY265" s="386"/>
      <c r="AZ265" s="387"/>
      <c r="BA265" s="389"/>
      <c r="BB265" s="387"/>
      <c r="BC265" s="386"/>
      <c r="BD265" s="387"/>
      <c r="BE265" s="386"/>
      <c r="BF265" s="389"/>
      <c r="BG265" s="386"/>
      <c r="BH265" s="387"/>
      <c r="BI265" s="387"/>
      <c r="BJ265" s="387"/>
      <c r="BK265" s="386"/>
      <c r="BL265" s="390"/>
      <c r="BM265" s="391"/>
      <c r="BN265" s="390"/>
      <c r="BO265" s="391"/>
      <c r="BP265" s="390"/>
      <c r="BQ265" s="391"/>
      <c r="BR265" s="390"/>
      <c r="BS265" s="391"/>
      <c r="BT265" s="390"/>
      <c r="BU265" s="391"/>
      <c r="BV265" s="390"/>
      <c r="BW265" s="391"/>
      <c r="BX265" s="387"/>
      <c r="BY265" s="387"/>
      <c r="BZ265" s="390"/>
      <c r="CA265" s="391"/>
      <c r="CB265" s="390"/>
      <c r="CC265" s="391"/>
      <c r="CD265" s="392"/>
      <c r="CE265" s="383"/>
      <c r="CF265" s="390"/>
      <c r="CG265" s="391"/>
      <c r="CH265" s="392"/>
      <c r="CI265" s="383"/>
      <c r="CJ265" s="387"/>
      <c r="CK265" s="386"/>
      <c r="CL265" s="392"/>
      <c r="CM265" s="383"/>
      <c r="CN265" s="390"/>
      <c r="CO265" s="391"/>
      <c r="CP265" s="392"/>
      <c r="CQ265" s="383"/>
      <c r="CR265" s="392"/>
      <c r="CS265" s="383"/>
      <c r="CT265" s="392"/>
      <c r="CU265" s="383"/>
      <c r="CV265" s="392"/>
      <c r="CW265" s="383"/>
      <c r="CX265" s="392"/>
      <c r="CY265" s="383"/>
      <c r="CZ265" s="390"/>
      <c r="DA265" s="391"/>
      <c r="DB265" s="387"/>
      <c r="DC265" s="387"/>
      <c r="DD265" s="390"/>
      <c r="DE265" s="391"/>
      <c r="DF265" s="390"/>
      <c r="DG265" s="391"/>
      <c r="DH265" s="390"/>
      <c r="DI265" s="391"/>
      <c r="DJ265" s="390"/>
      <c r="DK265" s="391"/>
      <c r="DL265" s="390"/>
      <c r="DM265" s="391"/>
      <c r="DN265" s="390"/>
      <c r="DO265" s="391"/>
      <c r="DP265" s="390"/>
      <c r="DQ265" s="391"/>
      <c r="DR265" s="390"/>
      <c r="DS265" s="391"/>
      <c r="DT265" s="390"/>
      <c r="DU265" s="391"/>
      <c r="DV265" s="387"/>
      <c r="DW265" s="387"/>
      <c r="DX265" s="387"/>
      <c r="DY265" s="386"/>
      <c r="DZ265" s="387"/>
      <c r="EA265" s="386"/>
      <c r="EB265" s="387"/>
      <c r="EC265" s="386"/>
      <c r="ED265" s="387"/>
      <c r="EE265" s="391"/>
      <c r="EF265" s="390"/>
      <c r="EG265" s="386"/>
      <c r="EH265" s="387"/>
      <c r="EI265" s="386"/>
      <c r="EJ265" s="387"/>
      <c r="EK265" s="386"/>
      <c r="EL265" s="387"/>
      <c r="EM265" s="386"/>
      <c r="EN265" s="387"/>
      <c r="EO265" s="386"/>
      <c r="EP265" s="387"/>
      <c r="EQ265" s="386"/>
      <c r="ER265" s="387"/>
      <c r="ES265" s="387"/>
      <c r="ET265" s="387"/>
      <c r="EU265" s="387"/>
      <c r="EV265" s="388"/>
      <c r="EW265" s="388"/>
      <c r="EX265" s="388"/>
      <c r="FA265" s="386"/>
    </row>
    <row r="266" spans="1:157" s="402" customFormat="1" ht="26" customHeight="1" thickTop="1" thickBot="1">
      <c r="A266" s="505" t="s">
        <v>251</v>
      </c>
      <c r="B266" s="506"/>
      <c r="C266" s="394"/>
      <c r="D266" s="395"/>
      <c r="E266" s="396">
        <f>SUM(E235:E265)</f>
        <v>0</v>
      </c>
      <c r="F266" s="396">
        <f t="shared" ref="F266:V266" si="91">SUM(F235:F265)</f>
        <v>0</v>
      </c>
      <c r="G266" s="396">
        <f t="shared" si="91"/>
        <v>0</v>
      </c>
      <c r="H266" s="396">
        <f t="shared" si="91"/>
        <v>0</v>
      </c>
      <c r="I266" s="396">
        <f t="shared" si="91"/>
        <v>0</v>
      </c>
      <c r="J266" s="396">
        <f t="shared" si="91"/>
        <v>0</v>
      </c>
      <c r="K266" s="396">
        <f t="shared" si="91"/>
        <v>0</v>
      </c>
      <c r="L266" s="396">
        <f t="shared" si="91"/>
        <v>0</v>
      </c>
      <c r="M266" s="396">
        <f t="shared" si="91"/>
        <v>0</v>
      </c>
      <c r="N266" s="396">
        <f>SUM(N235:N265)</f>
        <v>0</v>
      </c>
      <c r="O266" s="396">
        <f>SUM(O235:O265)</f>
        <v>0</v>
      </c>
      <c r="P266" s="397">
        <f t="shared" si="80"/>
        <v>0</v>
      </c>
      <c r="Q266" s="396">
        <f t="shared" si="91"/>
        <v>0</v>
      </c>
      <c r="R266" s="396">
        <f t="shared" si="91"/>
        <v>0</v>
      </c>
      <c r="S266" s="396">
        <f t="shared" si="91"/>
        <v>0</v>
      </c>
      <c r="T266" s="452">
        <f t="shared" si="91"/>
        <v>0</v>
      </c>
      <c r="U266" s="452">
        <f t="shared" si="91"/>
        <v>0</v>
      </c>
      <c r="V266" s="396">
        <f t="shared" si="91"/>
        <v>0</v>
      </c>
      <c r="W266" s="396"/>
      <c r="X266" s="395"/>
      <c r="Y266" s="398"/>
      <c r="Z266" s="399"/>
      <c r="AA266" s="398"/>
      <c r="AB266" s="399"/>
      <c r="AC266" s="398"/>
      <c r="AD266" s="399"/>
      <c r="AE266" s="398"/>
      <c r="AF266" s="399"/>
      <c r="AG266" s="398"/>
      <c r="AH266" s="399"/>
      <c r="AI266" s="398"/>
      <c r="AJ266" s="399"/>
      <c r="AK266" s="398"/>
      <c r="AL266" s="399"/>
      <c r="AM266" s="398"/>
      <c r="AN266" s="399"/>
      <c r="AO266" s="398"/>
      <c r="AP266" s="398"/>
      <c r="AQ266" s="398"/>
      <c r="AR266" s="399"/>
      <c r="AS266" s="398"/>
      <c r="AT266" s="399"/>
      <c r="AU266" s="398"/>
      <c r="AV266" s="399"/>
      <c r="AW266" s="398"/>
      <c r="AX266" s="399"/>
      <c r="AY266" s="398"/>
      <c r="AZ266" s="399"/>
      <c r="BA266" s="398"/>
      <c r="BB266" s="398"/>
      <c r="BC266" s="398"/>
      <c r="BD266" s="399"/>
      <c r="BE266" s="398"/>
      <c r="BF266" s="400"/>
      <c r="BG266" s="398"/>
      <c r="BH266" s="399"/>
      <c r="BI266" s="399"/>
      <c r="BJ266" s="399"/>
      <c r="BK266" s="398"/>
      <c r="BL266" s="399"/>
      <c r="BM266" s="398"/>
      <c r="BN266" s="399"/>
      <c r="BO266" s="398"/>
      <c r="BP266" s="399"/>
      <c r="BQ266" s="398"/>
      <c r="BR266" s="399"/>
      <c r="BS266" s="398"/>
      <c r="BT266" s="399"/>
      <c r="BU266" s="398"/>
      <c r="BV266" s="399"/>
      <c r="BW266" s="398"/>
      <c r="BX266" s="399"/>
      <c r="BY266" s="399"/>
      <c r="BZ266" s="399"/>
      <c r="CA266" s="398"/>
      <c r="CB266" s="399"/>
      <c r="CC266" s="398"/>
      <c r="CD266" s="399"/>
      <c r="CE266" s="398"/>
      <c r="CF266" s="399"/>
      <c r="CG266" s="398"/>
      <c r="CH266" s="399"/>
      <c r="CI266" s="398"/>
      <c r="CJ266" s="399"/>
      <c r="CK266" s="398"/>
      <c r="CL266" s="399"/>
      <c r="CM266" s="398"/>
      <c r="CN266" s="399"/>
      <c r="CO266" s="398"/>
      <c r="CP266" s="399"/>
      <c r="CQ266" s="398"/>
      <c r="CR266" s="399"/>
      <c r="CS266" s="398"/>
      <c r="CT266" s="399"/>
      <c r="CU266" s="398"/>
      <c r="CV266" s="399"/>
      <c r="CW266" s="398"/>
      <c r="CX266" s="399"/>
      <c r="CY266" s="398"/>
      <c r="CZ266" s="399"/>
      <c r="DA266" s="398"/>
      <c r="DB266" s="399"/>
      <c r="DC266" s="399"/>
      <c r="DD266" s="399"/>
      <c r="DE266" s="398"/>
      <c r="DF266" s="399"/>
      <c r="DG266" s="398"/>
      <c r="DH266" s="399"/>
      <c r="DI266" s="398"/>
      <c r="DJ266" s="399"/>
      <c r="DK266" s="398"/>
      <c r="DL266" s="399"/>
      <c r="DM266" s="398"/>
      <c r="DN266" s="399"/>
      <c r="DO266" s="398"/>
      <c r="DP266" s="399"/>
      <c r="DQ266" s="398"/>
      <c r="DR266" s="399"/>
      <c r="DS266" s="398"/>
      <c r="DT266" s="399"/>
      <c r="DU266" s="398"/>
      <c r="DV266" s="399"/>
      <c r="DW266" s="399"/>
      <c r="DX266" s="399"/>
      <c r="DY266" s="398"/>
      <c r="DZ266" s="399"/>
      <c r="EA266" s="398"/>
      <c r="EB266" s="399"/>
      <c r="EC266" s="398"/>
      <c r="ED266" s="399"/>
      <c r="EE266" s="398"/>
      <c r="EF266" s="399"/>
      <c r="EG266" s="398"/>
      <c r="EH266" s="399"/>
      <c r="EI266" s="398"/>
      <c r="EJ266" s="399"/>
      <c r="EK266" s="398"/>
      <c r="EL266" s="399"/>
      <c r="EM266" s="398"/>
      <c r="EN266" s="399"/>
      <c r="EO266" s="398"/>
      <c r="EP266" s="399"/>
      <c r="EQ266" s="398"/>
      <c r="ER266" s="399"/>
      <c r="ES266" s="399"/>
      <c r="ET266" s="399"/>
      <c r="EU266" s="399"/>
      <c r="EV266" s="399"/>
      <c r="EW266" s="399"/>
      <c r="EX266" s="399"/>
      <c r="EY266" s="401"/>
      <c r="EZ266" s="401"/>
      <c r="FA266" s="399"/>
    </row>
    <row r="267" spans="1:157" ht="31" thickTop="1">
      <c r="A267" s="237"/>
      <c r="B267" s="237" t="s">
        <v>372</v>
      </c>
      <c r="C267" s="237"/>
      <c r="D267" s="237"/>
      <c r="E267" s="237">
        <f>E266+E234+E122+E118</f>
        <v>0</v>
      </c>
      <c r="F267" s="237">
        <f t="shared" ref="F267:V267" si="92">F266+F234+F122+F118</f>
        <v>0</v>
      </c>
      <c r="G267" s="237">
        <f t="shared" si="92"/>
        <v>0</v>
      </c>
      <c r="H267" s="237">
        <f t="shared" si="92"/>
        <v>0</v>
      </c>
      <c r="I267" s="237">
        <f t="shared" si="92"/>
        <v>0</v>
      </c>
      <c r="J267" s="237">
        <f t="shared" si="92"/>
        <v>0</v>
      </c>
      <c r="K267" s="237">
        <f t="shared" si="92"/>
        <v>0</v>
      </c>
      <c r="L267" s="237">
        <f t="shared" si="92"/>
        <v>0</v>
      </c>
      <c r="M267" s="237">
        <f t="shared" si="92"/>
        <v>0</v>
      </c>
      <c r="N267" s="237">
        <f t="shared" si="92"/>
        <v>0</v>
      </c>
      <c r="O267" s="237">
        <f t="shared" si="92"/>
        <v>0</v>
      </c>
      <c r="P267" s="237">
        <f t="shared" si="92"/>
        <v>0</v>
      </c>
      <c r="Q267" s="237">
        <f t="shared" si="92"/>
        <v>0</v>
      </c>
      <c r="R267" s="237">
        <f t="shared" si="92"/>
        <v>0</v>
      </c>
      <c r="S267" s="237">
        <f t="shared" si="92"/>
        <v>0</v>
      </c>
      <c r="T267" s="237">
        <f t="shared" si="92"/>
        <v>0</v>
      </c>
      <c r="U267" s="237">
        <f t="shared" si="92"/>
        <v>0</v>
      </c>
      <c r="V267" s="237">
        <f t="shared" si="92"/>
        <v>0</v>
      </c>
      <c r="W267" s="237">
        <f>SUM(W266+W234+W122+W118)</f>
        <v>0</v>
      </c>
      <c r="X267" s="239"/>
    </row>
    <row r="268" spans="1:157" s="410" customFormat="1" ht="28" thickBot="1">
      <c r="A268" s="498" t="s">
        <v>373</v>
      </c>
      <c r="B268" s="498"/>
      <c r="C268" s="498"/>
      <c r="D268" s="328"/>
      <c r="E268" s="405">
        <f>E266+E234+E122+E118+E110+E77</f>
        <v>0</v>
      </c>
      <c r="F268" s="405">
        <f t="shared" ref="F268:V268" si="93">F266+F234+F122+F118+F110+F77</f>
        <v>0</v>
      </c>
      <c r="G268" s="405">
        <f t="shared" si="93"/>
        <v>0</v>
      </c>
      <c r="H268" s="405">
        <f t="shared" si="93"/>
        <v>0</v>
      </c>
      <c r="I268" s="405">
        <f t="shared" si="93"/>
        <v>0</v>
      </c>
      <c r="J268" s="405">
        <f t="shared" si="93"/>
        <v>0</v>
      </c>
      <c r="K268" s="405">
        <f t="shared" si="93"/>
        <v>0</v>
      </c>
      <c r="L268" s="405">
        <f t="shared" si="93"/>
        <v>0</v>
      </c>
      <c r="M268" s="405">
        <f t="shared" si="93"/>
        <v>0</v>
      </c>
      <c r="N268" s="405">
        <f t="shared" si="93"/>
        <v>0</v>
      </c>
      <c r="O268" s="405">
        <f>O267+O110+O77</f>
        <v>0</v>
      </c>
      <c r="P268" s="405">
        <f t="shared" si="93"/>
        <v>0</v>
      </c>
      <c r="Q268" s="405">
        <f t="shared" si="93"/>
        <v>0</v>
      </c>
      <c r="R268" s="405">
        <f t="shared" si="93"/>
        <v>0</v>
      </c>
      <c r="S268" s="405">
        <f t="shared" si="93"/>
        <v>0</v>
      </c>
      <c r="T268" s="405">
        <f t="shared" si="93"/>
        <v>0</v>
      </c>
      <c r="U268" s="405">
        <f t="shared" si="93"/>
        <v>0</v>
      </c>
      <c r="V268" s="405">
        <f t="shared" si="93"/>
        <v>0</v>
      </c>
      <c r="W268" s="405"/>
      <c r="X268" s="328"/>
      <c r="Y268" s="406"/>
      <c r="Z268" s="407"/>
      <c r="AA268" s="408"/>
      <c r="AB268" s="407"/>
      <c r="AC268" s="408"/>
      <c r="AD268" s="409"/>
      <c r="AE268" s="408"/>
      <c r="AF268" s="407"/>
      <c r="AG268" s="408"/>
      <c r="AH268" s="407"/>
      <c r="AI268" s="408"/>
      <c r="AJ268" s="407"/>
      <c r="AK268" s="408"/>
      <c r="AL268" s="407"/>
      <c r="AM268" s="408"/>
      <c r="AN268" s="407"/>
      <c r="AO268" s="408"/>
      <c r="AP268" s="407"/>
      <c r="AQ268" s="408"/>
      <c r="AR268" s="407"/>
      <c r="AS268" s="408"/>
      <c r="AT268" s="407"/>
      <c r="AU268" s="408"/>
      <c r="AV268" s="407"/>
      <c r="AW268" s="408"/>
      <c r="AX268" s="407"/>
      <c r="AY268" s="408"/>
      <c r="AZ268" s="407"/>
      <c r="BA268" s="408"/>
      <c r="BB268" s="408"/>
      <c r="BC268" s="408"/>
      <c r="BD268" s="407"/>
      <c r="BE268" s="408"/>
      <c r="BF268" s="408"/>
      <c r="BG268" s="408"/>
      <c r="BH268" s="409"/>
      <c r="BI268" s="407"/>
      <c r="BJ268" s="407"/>
      <c r="BK268" s="408"/>
      <c r="BL268" s="407"/>
      <c r="BM268" s="408"/>
      <c r="BN268" s="407"/>
      <c r="BO268" s="408"/>
      <c r="BP268" s="407"/>
      <c r="BQ268" s="408"/>
      <c r="BR268" s="407"/>
      <c r="BS268" s="408"/>
      <c r="BT268" s="407"/>
      <c r="BU268" s="408"/>
      <c r="BV268" s="407"/>
      <c r="BW268" s="408"/>
      <c r="BX268" s="407"/>
      <c r="BY268" s="407"/>
      <c r="BZ268" s="407"/>
      <c r="CA268" s="408"/>
      <c r="CB268" s="407"/>
      <c r="CC268" s="408"/>
      <c r="CD268" s="407"/>
      <c r="CE268" s="408"/>
      <c r="CF268" s="407"/>
      <c r="CG268" s="408"/>
      <c r="CH268" s="407"/>
      <c r="CI268" s="408"/>
      <c r="CJ268" s="407"/>
      <c r="CK268" s="408"/>
      <c r="CL268" s="407"/>
      <c r="CM268" s="408"/>
      <c r="CN268" s="407"/>
      <c r="CO268" s="408"/>
      <c r="CP268" s="407"/>
      <c r="CQ268" s="408"/>
      <c r="CR268" s="407"/>
      <c r="CS268" s="408"/>
      <c r="CT268" s="407"/>
      <c r="CU268" s="408"/>
      <c r="CV268" s="407"/>
      <c r="CW268" s="408"/>
      <c r="CX268" s="407"/>
      <c r="CY268" s="408"/>
      <c r="CZ268" s="407"/>
      <c r="DA268" s="408"/>
      <c r="DB268" s="407"/>
      <c r="DC268" s="407"/>
      <c r="DD268" s="407"/>
      <c r="DE268" s="408"/>
      <c r="DF268" s="407"/>
      <c r="DG268" s="408"/>
      <c r="DH268" s="407"/>
      <c r="DI268" s="408"/>
      <c r="DJ268" s="407"/>
      <c r="DK268" s="408"/>
      <c r="DL268" s="407"/>
      <c r="DM268" s="408"/>
      <c r="DN268" s="407"/>
      <c r="DO268" s="408"/>
      <c r="DP268" s="407"/>
      <c r="DQ268" s="408"/>
      <c r="DR268" s="407"/>
      <c r="DS268" s="408"/>
      <c r="DT268" s="407"/>
      <c r="DU268" s="408"/>
      <c r="DV268" s="407"/>
      <c r="DW268" s="407"/>
      <c r="DX268" s="407"/>
      <c r="DY268" s="408"/>
      <c r="DZ268" s="407"/>
      <c r="EA268" s="408"/>
      <c r="EB268" s="407"/>
      <c r="EC268" s="408"/>
      <c r="ED268" s="407"/>
      <c r="EE268" s="408"/>
      <c r="EF268" s="407"/>
      <c r="EG268" s="408"/>
      <c r="EH268" s="407"/>
      <c r="EI268" s="408"/>
      <c r="EJ268" s="407"/>
      <c r="EK268" s="408"/>
      <c r="EL268" s="407"/>
      <c r="EM268" s="408"/>
      <c r="EN268" s="407"/>
      <c r="EO268" s="408"/>
      <c r="EP268" s="407"/>
      <c r="EQ268" s="408"/>
      <c r="ER268" s="407"/>
      <c r="ES268" s="407"/>
      <c r="ET268" s="409"/>
      <c r="EU268" s="407"/>
      <c r="EV268" s="407"/>
      <c r="EW268" s="407"/>
      <c r="EX268" s="407"/>
      <c r="EY268" s="407"/>
      <c r="EZ268" s="407"/>
      <c r="FA268" s="407"/>
    </row>
    <row r="269" spans="1:157" ht="31" thickTop="1"/>
  </sheetData>
  <sheetProtection password="C6AD" sheet="1" objects="1" scenarios="1" selectLockedCells="1"/>
  <mergeCells count="22">
    <mergeCell ref="A268:C268"/>
    <mergeCell ref="EV125:EW125"/>
    <mergeCell ref="EV148:EW148"/>
    <mergeCell ref="EV158:EW158"/>
    <mergeCell ref="EV176:EW176"/>
    <mergeCell ref="EV223:EW223"/>
    <mergeCell ref="EV224:EW224"/>
    <mergeCell ref="EV240:EW240"/>
    <mergeCell ref="EV241:EW241"/>
    <mergeCell ref="EV259:EW259"/>
    <mergeCell ref="EV261:EW261"/>
    <mergeCell ref="A266:B266"/>
    <mergeCell ref="A1:X1"/>
    <mergeCell ref="A2:A3"/>
    <mergeCell ref="B2:B3"/>
    <mergeCell ref="C2:D2"/>
    <mergeCell ref="E2:G2"/>
    <mergeCell ref="H2:J2"/>
    <mergeCell ref="K2:M2"/>
    <mergeCell ref="N2:P2"/>
    <mergeCell ref="Q2:S2"/>
    <mergeCell ref="T2:V2"/>
  </mergeCells>
  <printOptions horizontalCentered="1"/>
  <pageMargins left="0.4" right="0.28999999999999998" top="0.51" bottom="0.32" header="0.3" footer="0.17"/>
  <pageSetup paperSize="8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X46"/>
  <sheetViews>
    <sheetView zoomScale="70" zoomScaleNormal="70" zoomScaleSheetLayoutView="85" workbookViewId="0">
      <pane xSplit="4" ySplit="3" topLeftCell="G4" activePane="bottomRight" state="frozen"/>
      <selection pane="topRight" activeCell="E1" sqref="E1"/>
      <selection pane="bottomLeft" activeCell="A4" sqref="A4"/>
      <selection pane="bottomRight" activeCell="O10" sqref="O10"/>
    </sheetView>
  </sheetViews>
  <sheetFormatPr defaultColWidth="9.1640625" defaultRowHeight="30"/>
  <cols>
    <col min="1" max="1" width="9.1640625" style="226"/>
    <col min="2" max="2" width="32.5" style="226" customWidth="1"/>
    <col min="3" max="3" width="15.5" style="226" customWidth="1"/>
    <col min="4" max="4" width="8.1640625" style="226" customWidth="1"/>
    <col min="5" max="6" width="8" style="226" customWidth="1"/>
    <col min="7" max="7" width="8" style="227" customWidth="1"/>
    <col min="8" max="9" width="8" style="226" customWidth="1"/>
    <col min="10" max="13" width="8" style="227" customWidth="1"/>
    <col min="14" max="15" width="8" style="226" customWidth="1"/>
    <col min="16" max="16" width="8" style="227" customWidth="1"/>
    <col min="17" max="18" width="9.5" style="226" customWidth="1"/>
    <col min="19" max="19" width="10.5" style="227" customWidth="1"/>
    <col min="20" max="21" width="9.5" style="226" customWidth="1"/>
    <col min="22" max="22" width="10.5" style="227" customWidth="1"/>
    <col min="23" max="23" width="19.5" style="225" customWidth="1"/>
    <col min="24" max="24" width="12.33203125" style="226" customWidth="1"/>
    <col min="25" max="25" width="9.83203125" style="226" bestFit="1" customWidth="1"/>
    <col min="26" max="16384" width="9.1640625" style="226"/>
  </cols>
  <sheetData>
    <row r="1" spans="1:24" s="172" customFormat="1" ht="27">
      <c r="A1" s="507" t="s">
        <v>407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  <c r="L1" s="507"/>
      <c r="M1" s="507"/>
      <c r="N1" s="507"/>
      <c r="O1" s="507"/>
      <c r="P1" s="507"/>
      <c r="Q1" s="507"/>
      <c r="R1" s="507"/>
      <c r="S1" s="507"/>
      <c r="T1" s="507"/>
      <c r="U1" s="507"/>
      <c r="V1" s="507"/>
      <c r="W1" s="507"/>
      <c r="X1" s="507"/>
    </row>
    <row r="2" spans="1:24" s="174" customFormat="1" ht="108.75" customHeight="1">
      <c r="A2" s="508" t="s">
        <v>0</v>
      </c>
      <c r="B2" s="508" t="s">
        <v>1</v>
      </c>
      <c r="C2" s="508" t="s">
        <v>2</v>
      </c>
      <c r="D2" s="508"/>
      <c r="E2" s="508" t="s">
        <v>3</v>
      </c>
      <c r="F2" s="508"/>
      <c r="G2" s="508"/>
      <c r="H2" s="508" t="s">
        <v>4</v>
      </c>
      <c r="I2" s="508"/>
      <c r="J2" s="508"/>
      <c r="K2" s="508" t="s">
        <v>5</v>
      </c>
      <c r="L2" s="508"/>
      <c r="M2" s="508"/>
      <c r="N2" s="508" t="s">
        <v>6</v>
      </c>
      <c r="O2" s="508"/>
      <c r="P2" s="508"/>
      <c r="Q2" s="509" t="s">
        <v>7</v>
      </c>
      <c r="R2" s="509"/>
      <c r="S2" s="509"/>
      <c r="T2" s="509" t="s">
        <v>8</v>
      </c>
      <c r="U2" s="509"/>
      <c r="V2" s="509"/>
      <c r="W2" s="424" t="s">
        <v>9</v>
      </c>
      <c r="X2" s="173" t="s">
        <v>10</v>
      </c>
    </row>
    <row r="3" spans="1:24" s="174" customFormat="1" ht="22">
      <c r="A3" s="508"/>
      <c r="B3" s="508"/>
      <c r="C3" s="175" t="s">
        <v>11</v>
      </c>
      <c r="D3" s="175" t="s">
        <v>255</v>
      </c>
      <c r="E3" s="175" t="s">
        <v>12</v>
      </c>
      <c r="F3" s="175" t="s">
        <v>13</v>
      </c>
      <c r="G3" s="176" t="s">
        <v>14</v>
      </c>
      <c r="H3" s="175" t="s">
        <v>12</v>
      </c>
      <c r="I3" s="175" t="s">
        <v>13</v>
      </c>
      <c r="J3" s="176" t="s">
        <v>14</v>
      </c>
      <c r="K3" s="176" t="s">
        <v>12</v>
      </c>
      <c r="L3" s="176" t="s">
        <v>13</v>
      </c>
      <c r="M3" s="176" t="s">
        <v>14</v>
      </c>
      <c r="N3" s="175" t="s">
        <v>12</v>
      </c>
      <c r="O3" s="175" t="s">
        <v>13</v>
      </c>
      <c r="P3" s="176" t="s">
        <v>14</v>
      </c>
      <c r="Q3" s="177" t="s">
        <v>12</v>
      </c>
      <c r="R3" s="177" t="s">
        <v>13</v>
      </c>
      <c r="S3" s="178" t="s">
        <v>14</v>
      </c>
      <c r="T3" s="177" t="s">
        <v>12</v>
      </c>
      <c r="U3" s="177" t="s">
        <v>13</v>
      </c>
      <c r="V3" s="178" t="s">
        <v>14</v>
      </c>
      <c r="W3" s="177"/>
      <c r="X3" s="173"/>
    </row>
    <row r="4" spans="1:24" s="186" customFormat="1" ht="27">
      <c r="A4" s="179">
        <v>1</v>
      </c>
      <c r="B4" s="180" t="s">
        <v>18</v>
      </c>
      <c r="C4" s="181" t="s">
        <v>19</v>
      </c>
      <c r="D4" s="181">
        <v>10000</v>
      </c>
      <c r="E4" s="183"/>
      <c r="F4" s="183"/>
      <c r="G4" s="182">
        <f>E4+F4</f>
        <v>0</v>
      </c>
      <c r="H4" s="183"/>
      <c r="I4" s="183"/>
      <c r="J4" s="182">
        <f>H4+I4</f>
        <v>0</v>
      </c>
      <c r="K4" s="182">
        <f>E4-H4</f>
        <v>0</v>
      </c>
      <c r="L4" s="182">
        <f>F4-I4</f>
        <v>0</v>
      </c>
      <c r="M4" s="182">
        <f>K4+L4</f>
        <v>0</v>
      </c>
      <c r="N4" s="183"/>
      <c r="O4" s="183"/>
      <c r="P4" s="182">
        <f>N4+O4</f>
        <v>0</v>
      </c>
      <c r="Q4" s="183"/>
      <c r="R4" s="183"/>
      <c r="S4" s="182">
        <f>Q4+R4</f>
        <v>0</v>
      </c>
      <c r="T4" s="183"/>
      <c r="U4" s="183"/>
      <c r="V4" s="182">
        <f>T4+U4</f>
        <v>0</v>
      </c>
      <c r="W4" s="184"/>
      <c r="X4" s="185"/>
    </row>
    <row r="5" spans="1:24" s="193" customFormat="1" ht="27">
      <c r="A5" s="187"/>
      <c r="B5" s="188" t="s">
        <v>14</v>
      </c>
      <c r="C5" s="189"/>
      <c r="D5" s="189"/>
      <c r="E5" s="187">
        <f>E4</f>
        <v>0</v>
      </c>
      <c r="F5" s="187">
        <f t="shared" ref="F5:V5" si="0">F4</f>
        <v>0</v>
      </c>
      <c r="G5" s="182">
        <f>E5+F5</f>
        <v>0</v>
      </c>
      <c r="H5" s="187">
        <f t="shared" si="0"/>
        <v>0</v>
      </c>
      <c r="I5" s="187">
        <f t="shared" si="0"/>
        <v>0</v>
      </c>
      <c r="J5" s="187">
        <f t="shared" si="0"/>
        <v>0</v>
      </c>
      <c r="K5" s="187">
        <f t="shared" si="0"/>
        <v>0</v>
      </c>
      <c r="L5" s="187">
        <f t="shared" si="0"/>
        <v>0</v>
      </c>
      <c r="M5" s="187">
        <f t="shared" si="0"/>
        <v>0</v>
      </c>
      <c r="N5" s="187">
        <f t="shared" si="0"/>
        <v>0</v>
      </c>
      <c r="O5" s="187">
        <f t="shared" si="0"/>
        <v>0</v>
      </c>
      <c r="P5" s="187">
        <f t="shared" si="0"/>
        <v>0</v>
      </c>
      <c r="Q5" s="187">
        <f t="shared" si="0"/>
        <v>0</v>
      </c>
      <c r="R5" s="187">
        <f t="shared" si="0"/>
        <v>0</v>
      </c>
      <c r="S5" s="187">
        <f t="shared" si="0"/>
        <v>0</v>
      </c>
      <c r="T5" s="187">
        <f t="shared" si="0"/>
        <v>0</v>
      </c>
      <c r="U5" s="187">
        <f t="shared" si="0"/>
        <v>0</v>
      </c>
      <c r="V5" s="187">
        <f t="shared" si="0"/>
        <v>0</v>
      </c>
      <c r="W5" s="191"/>
      <c r="X5" s="192"/>
    </row>
    <row r="6" spans="1:24" s="186" customFormat="1" ht="27">
      <c r="A6" s="179">
        <v>2</v>
      </c>
      <c r="B6" s="180" t="s">
        <v>256</v>
      </c>
      <c r="C6" s="181" t="s">
        <v>19</v>
      </c>
      <c r="D6" s="181">
        <v>10000</v>
      </c>
      <c r="E6" s="183"/>
      <c r="F6" s="183"/>
      <c r="G6" s="182">
        <f>E6+F6</f>
        <v>0</v>
      </c>
      <c r="H6" s="183"/>
      <c r="I6" s="183"/>
      <c r="J6" s="182">
        <f>H6+I6</f>
        <v>0</v>
      </c>
      <c r="K6" s="182">
        <f>E6-H6</f>
        <v>0</v>
      </c>
      <c r="L6" s="182">
        <f>F6-I6</f>
        <v>0</v>
      </c>
      <c r="M6" s="182">
        <f>K6+L6</f>
        <v>0</v>
      </c>
      <c r="N6" s="183"/>
      <c r="O6" s="183"/>
      <c r="P6" s="182">
        <f>N6+O6</f>
        <v>0</v>
      </c>
      <c r="Q6" s="183"/>
      <c r="R6" s="183"/>
      <c r="S6" s="182">
        <f>Q6+R6</f>
        <v>0</v>
      </c>
      <c r="T6" s="183"/>
      <c r="U6" s="183"/>
      <c r="V6" s="182">
        <f>T6+U6</f>
        <v>0</v>
      </c>
      <c r="W6" s="184"/>
      <c r="X6" s="185"/>
    </row>
    <row r="7" spans="1:24" s="193" customFormat="1" ht="27">
      <c r="A7" s="187"/>
      <c r="B7" s="188" t="s">
        <v>14</v>
      </c>
      <c r="C7" s="189"/>
      <c r="D7" s="189"/>
      <c r="E7" s="187">
        <f>E6</f>
        <v>0</v>
      </c>
      <c r="F7" s="187">
        <f>F6</f>
        <v>0</v>
      </c>
      <c r="G7" s="187">
        <f>E7+F7</f>
        <v>0</v>
      </c>
      <c r="H7" s="187">
        <f>H6</f>
        <v>0</v>
      </c>
      <c r="I7" s="187">
        <f>I6</f>
        <v>0</v>
      </c>
      <c r="J7" s="187">
        <f>H7+I7</f>
        <v>0</v>
      </c>
      <c r="K7" s="187">
        <f>K6</f>
        <v>0</v>
      </c>
      <c r="L7" s="187">
        <f>L6</f>
        <v>0</v>
      </c>
      <c r="M7" s="187">
        <f>K7+L7</f>
        <v>0</v>
      </c>
      <c r="N7" s="187">
        <f>N6</f>
        <v>0</v>
      </c>
      <c r="O7" s="187">
        <f>O6</f>
        <v>0</v>
      </c>
      <c r="P7" s="187">
        <f>N7+O7</f>
        <v>0</v>
      </c>
      <c r="Q7" s="187">
        <f>Q6</f>
        <v>0</v>
      </c>
      <c r="R7" s="187">
        <f>R6</f>
        <v>0</v>
      </c>
      <c r="S7" s="187">
        <f>Q7+R7</f>
        <v>0</v>
      </c>
      <c r="T7" s="187">
        <f>T6</f>
        <v>0</v>
      </c>
      <c r="U7" s="187">
        <f>U6</f>
        <v>0</v>
      </c>
      <c r="V7" s="187">
        <f>T7+U7</f>
        <v>0</v>
      </c>
      <c r="W7" s="194"/>
      <c r="X7" s="192"/>
    </row>
    <row r="8" spans="1:24" s="202" customFormat="1" ht="22">
      <c r="A8" s="195">
        <v>3</v>
      </c>
      <c r="B8" s="196" t="s">
        <v>257</v>
      </c>
      <c r="C8" s="197" t="s">
        <v>19</v>
      </c>
      <c r="D8" s="197">
        <v>9000</v>
      </c>
      <c r="E8" s="199"/>
      <c r="F8" s="199"/>
      <c r="G8" s="198">
        <f t="shared" ref="G8:G14" si="1">E8+F8</f>
        <v>0</v>
      </c>
      <c r="H8" s="199"/>
      <c r="I8" s="199"/>
      <c r="J8" s="198">
        <f t="shared" ref="J8:J14" si="2">H8+I8</f>
        <v>0</v>
      </c>
      <c r="K8" s="198">
        <f>E8-H8</f>
        <v>0</v>
      </c>
      <c r="L8" s="198">
        <f>F8-I8</f>
        <v>0</v>
      </c>
      <c r="M8" s="198">
        <f t="shared" ref="M8:M14" si="3">K8+L8</f>
        <v>0</v>
      </c>
      <c r="N8" s="199"/>
      <c r="O8" s="199"/>
      <c r="P8" s="198">
        <f t="shared" ref="P8:P14" si="4">N8+O8</f>
        <v>0</v>
      </c>
      <c r="Q8" s="199"/>
      <c r="R8" s="199"/>
      <c r="S8" s="198">
        <f t="shared" ref="S8:S14" si="5">Q8+R8</f>
        <v>0</v>
      </c>
      <c r="T8" s="199"/>
      <c r="U8" s="199"/>
      <c r="V8" s="198">
        <f t="shared" ref="V8:V14" si="6">T8+U8</f>
        <v>0</v>
      </c>
      <c r="W8" s="200"/>
      <c r="X8" s="201"/>
    </row>
    <row r="9" spans="1:24" s="202" customFormat="1" ht="27">
      <c r="A9" s="195">
        <v>4</v>
      </c>
      <c r="B9" s="196" t="s">
        <v>258</v>
      </c>
      <c r="C9" s="203" t="s">
        <v>19</v>
      </c>
      <c r="D9" s="197">
        <v>9000</v>
      </c>
      <c r="E9" s="199"/>
      <c r="F9" s="199"/>
      <c r="G9" s="198">
        <f t="shared" si="1"/>
        <v>0</v>
      </c>
      <c r="H9" s="199"/>
      <c r="I9" s="199"/>
      <c r="J9" s="198">
        <f t="shared" si="2"/>
        <v>0</v>
      </c>
      <c r="K9" s="198">
        <f t="shared" ref="K9:L11" si="7">E9-H9</f>
        <v>0</v>
      </c>
      <c r="L9" s="198">
        <f t="shared" si="7"/>
        <v>0</v>
      </c>
      <c r="M9" s="198">
        <f>K9+L9</f>
        <v>0</v>
      </c>
      <c r="N9" s="199"/>
      <c r="O9" s="199"/>
      <c r="P9" s="198">
        <f t="shared" si="4"/>
        <v>0</v>
      </c>
      <c r="Q9" s="199"/>
      <c r="R9" s="199"/>
      <c r="S9" s="198">
        <f t="shared" si="5"/>
        <v>0</v>
      </c>
      <c r="T9" s="199"/>
      <c r="U9" s="199"/>
      <c r="V9" s="198">
        <f t="shared" si="6"/>
        <v>0</v>
      </c>
      <c r="W9" s="184"/>
      <c r="X9" s="201"/>
    </row>
    <row r="10" spans="1:24" s="202" customFormat="1" ht="27">
      <c r="A10" s="195">
        <v>5</v>
      </c>
      <c r="B10" s="196" t="s">
        <v>259</v>
      </c>
      <c r="C10" s="197" t="s">
        <v>19</v>
      </c>
      <c r="D10" s="197">
        <v>9000</v>
      </c>
      <c r="E10" s="199"/>
      <c r="F10" s="199"/>
      <c r="G10" s="198">
        <f t="shared" si="1"/>
        <v>0</v>
      </c>
      <c r="H10" s="199"/>
      <c r="I10" s="199"/>
      <c r="J10" s="198">
        <f t="shared" si="2"/>
        <v>0</v>
      </c>
      <c r="K10" s="198">
        <f t="shared" si="7"/>
        <v>0</v>
      </c>
      <c r="L10" s="198">
        <f t="shared" si="7"/>
        <v>0</v>
      </c>
      <c r="M10" s="198">
        <f>K10+L10</f>
        <v>0</v>
      </c>
      <c r="N10" s="199"/>
      <c r="O10" s="199"/>
      <c r="P10" s="198">
        <f t="shared" si="4"/>
        <v>0</v>
      </c>
      <c r="Q10" s="199"/>
      <c r="R10" s="199"/>
      <c r="S10" s="198">
        <f t="shared" si="5"/>
        <v>0</v>
      </c>
      <c r="T10" s="199"/>
      <c r="U10" s="199"/>
      <c r="V10" s="198">
        <f t="shared" si="6"/>
        <v>0</v>
      </c>
      <c r="W10" s="184"/>
      <c r="X10" s="201"/>
    </row>
    <row r="11" spans="1:24" s="202" customFormat="1" ht="27">
      <c r="A11" s="195">
        <v>6</v>
      </c>
      <c r="B11" s="196" t="s">
        <v>260</v>
      </c>
      <c r="C11" s="203" t="s">
        <v>19</v>
      </c>
      <c r="D11" s="197">
        <v>9000</v>
      </c>
      <c r="E11" s="199"/>
      <c r="F11" s="199"/>
      <c r="G11" s="198">
        <f t="shared" si="1"/>
        <v>0</v>
      </c>
      <c r="H11" s="199"/>
      <c r="I11" s="199"/>
      <c r="J11" s="198">
        <f t="shared" si="2"/>
        <v>0</v>
      </c>
      <c r="K11" s="198">
        <f t="shared" si="7"/>
        <v>0</v>
      </c>
      <c r="L11" s="198">
        <f t="shared" si="7"/>
        <v>0</v>
      </c>
      <c r="M11" s="198">
        <f t="shared" si="3"/>
        <v>0</v>
      </c>
      <c r="N11" s="199"/>
      <c r="O11" s="199"/>
      <c r="P11" s="198">
        <f t="shared" si="4"/>
        <v>0</v>
      </c>
      <c r="Q11" s="199"/>
      <c r="R11" s="199"/>
      <c r="S11" s="198">
        <f t="shared" si="5"/>
        <v>0</v>
      </c>
      <c r="T11" s="199"/>
      <c r="U11" s="199"/>
      <c r="V11" s="198">
        <f t="shared" si="6"/>
        <v>0</v>
      </c>
      <c r="W11" s="184"/>
      <c r="X11" s="201"/>
    </row>
    <row r="12" spans="1:24" s="193" customFormat="1" ht="27">
      <c r="A12" s="187"/>
      <c r="B12" s="188" t="s">
        <v>14</v>
      </c>
      <c r="C12" s="189"/>
      <c r="D12" s="189"/>
      <c r="E12" s="187">
        <f>SUM(E8:E11)</f>
        <v>0</v>
      </c>
      <c r="F12" s="187">
        <f>SUM(F8:F11)</f>
        <v>0</v>
      </c>
      <c r="G12" s="187">
        <f t="shared" si="1"/>
        <v>0</v>
      </c>
      <c r="H12" s="187">
        <f>SUM(H8:H11)</f>
        <v>0</v>
      </c>
      <c r="I12" s="187">
        <f>SUM(I8:I11)</f>
        <v>0</v>
      </c>
      <c r="J12" s="187">
        <f t="shared" si="2"/>
        <v>0</v>
      </c>
      <c r="K12" s="187">
        <f>SUM(K8:K11)</f>
        <v>0</v>
      </c>
      <c r="L12" s="187">
        <f>SUM(L8:L11)</f>
        <v>0</v>
      </c>
      <c r="M12" s="187">
        <f t="shared" si="3"/>
        <v>0</v>
      </c>
      <c r="N12" s="187">
        <f>SUM(N8:N11)</f>
        <v>0</v>
      </c>
      <c r="O12" s="187">
        <f>SUM(O8:O11)</f>
        <v>0</v>
      </c>
      <c r="P12" s="187">
        <f t="shared" si="4"/>
        <v>0</v>
      </c>
      <c r="Q12" s="190">
        <f>SUM(Q8:Q11)</f>
        <v>0</v>
      </c>
      <c r="R12" s="190">
        <f>SUM(R8:R11)</f>
        <v>0</v>
      </c>
      <c r="S12" s="187">
        <f t="shared" si="5"/>
        <v>0</v>
      </c>
      <c r="T12" s="190">
        <f>SUM(T8:T11)</f>
        <v>0</v>
      </c>
      <c r="U12" s="190">
        <f>SUM(U8:U11)</f>
        <v>0</v>
      </c>
      <c r="V12" s="187">
        <f t="shared" si="6"/>
        <v>0</v>
      </c>
      <c r="W12" s="194"/>
      <c r="X12" s="192"/>
    </row>
    <row r="13" spans="1:24" s="202" customFormat="1" ht="27">
      <c r="A13" s="195">
        <v>7</v>
      </c>
      <c r="B13" s="196" t="s">
        <v>261</v>
      </c>
      <c r="C13" s="197" t="s">
        <v>52</v>
      </c>
      <c r="D13" s="197">
        <v>6000</v>
      </c>
      <c r="E13" s="199"/>
      <c r="F13" s="199"/>
      <c r="G13" s="198">
        <f t="shared" si="1"/>
        <v>0</v>
      </c>
      <c r="H13" s="199"/>
      <c r="I13" s="199"/>
      <c r="J13" s="198">
        <f t="shared" si="2"/>
        <v>0</v>
      </c>
      <c r="K13" s="198">
        <f t="shared" ref="K13:L13" si="8">E13-H13</f>
        <v>0</v>
      </c>
      <c r="L13" s="198">
        <f t="shared" si="8"/>
        <v>0</v>
      </c>
      <c r="M13" s="198">
        <f t="shared" si="3"/>
        <v>0</v>
      </c>
      <c r="N13" s="199"/>
      <c r="O13" s="199"/>
      <c r="P13" s="198">
        <f t="shared" si="4"/>
        <v>0</v>
      </c>
      <c r="Q13" s="199"/>
      <c r="R13" s="199"/>
      <c r="S13" s="198">
        <f t="shared" si="5"/>
        <v>0</v>
      </c>
      <c r="T13" s="199"/>
      <c r="U13" s="199"/>
      <c r="V13" s="198">
        <f t="shared" si="6"/>
        <v>0</v>
      </c>
      <c r="W13" s="184"/>
      <c r="X13" s="201"/>
    </row>
    <row r="14" spans="1:24" s="193" customFormat="1" ht="27">
      <c r="A14" s="187"/>
      <c r="B14" s="188" t="s">
        <v>14</v>
      </c>
      <c r="C14" s="189"/>
      <c r="D14" s="189"/>
      <c r="E14" s="187">
        <f>E13</f>
        <v>0</v>
      </c>
      <c r="F14" s="187">
        <f>F13</f>
        <v>0</v>
      </c>
      <c r="G14" s="187">
        <f t="shared" si="1"/>
        <v>0</v>
      </c>
      <c r="H14" s="187">
        <f>H13</f>
        <v>0</v>
      </c>
      <c r="I14" s="187">
        <f>I13</f>
        <v>0</v>
      </c>
      <c r="J14" s="187">
        <f t="shared" si="2"/>
        <v>0</v>
      </c>
      <c r="K14" s="187">
        <f>K13</f>
        <v>0</v>
      </c>
      <c r="L14" s="187">
        <f>L13</f>
        <v>0</v>
      </c>
      <c r="M14" s="187">
        <f t="shared" si="3"/>
        <v>0</v>
      </c>
      <c r="N14" s="187">
        <f>N13</f>
        <v>0</v>
      </c>
      <c r="O14" s="187">
        <f>O13</f>
        <v>0</v>
      </c>
      <c r="P14" s="187">
        <f t="shared" si="4"/>
        <v>0</v>
      </c>
      <c r="Q14" s="187">
        <f>Q13</f>
        <v>0</v>
      </c>
      <c r="R14" s="187">
        <f>R13</f>
        <v>0</v>
      </c>
      <c r="S14" s="187">
        <f t="shared" si="5"/>
        <v>0</v>
      </c>
      <c r="T14" s="187">
        <f>T13</f>
        <v>0</v>
      </c>
      <c r="U14" s="187">
        <f>U13</f>
        <v>0</v>
      </c>
      <c r="V14" s="187">
        <f t="shared" si="6"/>
        <v>0</v>
      </c>
      <c r="W14" s="194"/>
      <c r="X14" s="192"/>
    </row>
    <row r="15" spans="1:24" s="209" customFormat="1" ht="27">
      <c r="A15" s="204"/>
      <c r="B15" s="205" t="s">
        <v>113</v>
      </c>
      <c r="C15" s="206"/>
      <c r="D15" s="206"/>
      <c r="E15" s="204">
        <f>E14+E12+E7+E5</f>
        <v>0</v>
      </c>
      <c r="F15" s="204">
        <f t="shared" ref="F15:V15" si="9">F14+F12+F7+F5</f>
        <v>0</v>
      </c>
      <c r="G15" s="204">
        <f t="shared" si="9"/>
        <v>0</v>
      </c>
      <c r="H15" s="204">
        <f t="shared" si="9"/>
        <v>0</v>
      </c>
      <c r="I15" s="204">
        <f t="shared" si="9"/>
        <v>0</v>
      </c>
      <c r="J15" s="204">
        <f t="shared" si="9"/>
        <v>0</v>
      </c>
      <c r="K15" s="204">
        <f t="shared" si="9"/>
        <v>0</v>
      </c>
      <c r="L15" s="204">
        <f t="shared" si="9"/>
        <v>0</v>
      </c>
      <c r="M15" s="204">
        <f t="shared" si="9"/>
        <v>0</v>
      </c>
      <c r="N15" s="204">
        <f t="shared" si="9"/>
        <v>0</v>
      </c>
      <c r="O15" s="204">
        <f t="shared" si="9"/>
        <v>0</v>
      </c>
      <c r="P15" s="204">
        <f t="shared" si="9"/>
        <v>0</v>
      </c>
      <c r="Q15" s="204">
        <f t="shared" si="9"/>
        <v>0</v>
      </c>
      <c r="R15" s="204">
        <f t="shared" si="9"/>
        <v>0</v>
      </c>
      <c r="S15" s="204">
        <f t="shared" si="9"/>
        <v>0</v>
      </c>
      <c r="T15" s="204">
        <f t="shared" si="9"/>
        <v>0</v>
      </c>
      <c r="U15" s="204">
        <f t="shared" si="9"/>
        <v>0</v>
      </c>
      <c r="V15" s="204">
        <f t="shared" si="9"/>
        <v>0</v>
      </c>
      <c r="W15" s="207"/>
      <c r="X15" s="208"/>
    </row>
    <row r="16" spans="1:24" s="215" customFormat="1" ht="27">
      <c r="A16" s="210"/>
      <c r="B16" s="211" t="s">
        <v>262</v>
      </c>
      <c r="C16" s="210"/>
      <c r="D16" s="210"/>
      <c r="E16" s="212"/>
      <c r="F16" s="212"/>
      <c r="G16" s="187"/>
      <c r="H16" s="212"/>
      <c r="I16" s="212"/>
      <c r="J16" s="187"/>
      <c r="K16" s="187"/>
      <c r="L16" s="187"/>
      <c r="M16" s="187"/>
      <c r="N16" s="213"/>
      <c r="O16" s="213"/>
      <c r="P16" s="187"/>
      <c r="Q16" s="213"/>
      <c r="R16" s="213"/>
      <c r="S16" s="187"/>
      <c r="T16" s="213"/>
      <c r="U16" s="213"/>
      <c r="V16" s="187"/>
      <c r="W16" s="214"/>
      <c r="X16" s="214"/>
    </row>
    <row r="17" spans="1:24" s="186" customFormat="1" ht="27">
      <c r="A17" s="179">
        <v>1</v>
      </c>
      <c r="B17" s="216" t="s">
        <v>263</v>
      </c>
      <c r="C17" s="181" t="s">
        <v>19</v>
      </c>
      <c r="D17" s="181">
        <v>9000</v>
      </c>
      <c r="E17" s="183"/>
      <c r="F17" s="183"/>
      <c r="G17" s="182">
        <f t="shared" ref="G17" si="10">E17+F17</f>
        <v>0</v>
      </c>
      <c r="H17" s="183"/>
      <c r="I17" s="183"/>
      <c r="J17" s="182">
        <f t="shared" ref="J17" si="11">H17+I17</f>
        <v>0</v>
      </c>
      <c r="K17" s="182">
        <f t="shared" ref="K17:L17" si="12">E17-H17</f>
        <v>0</v>
      </c>
      <c r="L17" s="182">
        <f t="shared" si="12"/>
        <v>0</v>
      </c>
      <c r="M17" s="182">
        <f t="shared" ref="M17" si="13">K17+L17</f>
        <v>0</v>
      </c>
      <c r="N17" s="183"/>
      <c r="O17" s="183"/>
      <c r="P17" s="182">
        <f t="shared" ref="P17" si="14">N17+O17</f>
        <v>0</v>
      </c>
      <c r="Q17" s="183">
        <v>0</v>
      </c>
      <c r="R17" s="183">
        <v>0</v>
      </c>
      <c r="S17" s="182">
        <f t="shared" ref="S17" si="15">Q17+R17</f>
        <v>0</v>
      </c>
      <c r="T17" s="183"/>
      <c r="U17" s="183"/>
      <c r="V17" s="182">
        <f t="shared" ref="V17" si="16">T17+U17</f>
        <v>0</v>
      </c>
      <c r="W17" s="184"/>
      <c r="X17" s="185"/>
    </row>
    <row r="18" spans="1:24" s="193" customFormat="1" ht="27">
      <c r="A18" s="187"/>
      <c r="B18" s="188" t="s">
        <v>14</v>
      </c>
      <c r="C18" s="189"/>
      <c r="D18" s="189"/>
      <c r="E18" s="187">
        <f>E17</f>
        <v>0</v>
      </c>
      <c r="F18" s="187">
        <f t="shared" ref="F18:V18" si="17">F17</f>
        <v>0</v>
      </c>
      <c r="G18" s="187">
        <f t="shared" si="17"/>
        <v>0</v>
      </c>
      <c r="H18" s="187">
        <f t="shared" si="17"/>
        <v>0</v>
      </c>
      <c r="I18" s="187">
        <f t="shared" si="17"/>
        <v>0</v>
      </c>
      <c r="J18" s="187">
        <f t="shared" si="17"/>
        <v>0</v>
      </c>
      <c r="K18" s="187">
        <f t="shared" si="17"/>
        <v>0</v>
      </c>
      <c r="L18" s="187">
        <f t="shared" si="17"/>
        <v>0</v>
      </c>
      <c r="M18" s="187">
        <f t="shared" si="17"/>
        <v>0</v>
      </c>
      <c r="N18" s="187">
        <f t="shared" si="17"/>
        <v>0</v>
      </c>
      <c r="O18" s="187">
        <f t="shared" si="17"/>
        <v>0</v>
      </c>
      <c r="P18" s="187">
        <f t="shared" si="17"/>
        <v>0</v>
      </c>
      <c r="Q18" s="187">
        <f t="shared" si="17"/>
        <v>0</v>
      </c>
      <c r="R18" s="187">
        <f t="shared" si="17"/>
        <v>0</v>
      </c>
      <c r="S18" s="187">
        <f t="shared" si="17"/>
        <v>0</v>
      </c>
      <c r="T18" s="187">
        <f t="shared" si="17"/>
        <v>0</v>
      </c>
      <c r="U18" s="187">
        <f t="shared" si="17"/>
        <v>0</v>
      </c>
      <c r="V18" s="187">
        <f t="shared" si="17"/>
        <v>0</v>
      </c>
      <c r="W18" s="194"/>
      <c r="X18" s="192"/>
    </row>
    <row r="19" spans="1:24" s="186" customFormat="1" ht="22">
      <c r="A19" s="179">
        <v>2</v>
      </c>
      <c r="B19" s="216" t="s">
        <v>264</v>
      </c>
      <c r="C19" s="181" t="s">
        <v>52</v>
      </c>
      <c r="D19" s="181">
        <v>5000</v>
      </c>
      <c r="E19" s="183"/>
      <c r="F19" s="183"/>
      <c r="G19" s="182">
        <f t="shared" ref="G19" si="18">E19+F19</f>
        <v>0</v>
      </c>
      <c r="H19" s="183">
        <v>0</v>
      </c>
      <c r="I19" s="183">
        <v>0</v>
      </c>
      <c r="J19" s="182">
        <f t="shared" ref="J19" si="19">H19+I19</f>
        <v>0</v>
      </c>
      <c r="K19" s="182">
        <f t="shared" ref="K19:L19" si="20">E19-H19</f>
        <v>0</v>
      </c>
      <c r="L19" s="182">
        <f t="shared" si="20"/>
        <v>0</v>
      </c>
      <c r="M19" s="182">
        <f t="shared" ref="M19" si="21">K19+L19</f>
        <v>0</v>
      </c>
      <c r="N19" s="183"/>
      <c r="O19" s="183"/>
      <c r="P19" s="182">
        <f t="shared" ref="P19" si="22">N19+O19</f>
        <v>0</v>
      </c>
      <c r="Q19" s="183"/>
      <c r="R19" s="183"/>
      <c r="S19" s="182">
        <f t="shared" ref="S19" si="23">Q19+R19</f>
        <v>0</v>
      </c>
      <c r="T19" s="183"/>
      <c r="U19" s="183"/>
      <c r="V19" s="182">
        <f t="shared" ref="V19" si="24">T19+U19</f>
        <v>0</v>
      </c>
      <c r="W19" s="214"/>
      <c r="X19" s="185"/>
    </row>
    <row r="20" spans="1:24" s="193" customFormat="1" ht="22">
      <c r="A20" s="187"/>
      <c r="B20" s="188" t="s">
        <v>14</v>
      </c>
      <c r="C20" s="189"/>
      <c r="D20" s="189"/>
      <c r="E20" s="187">
        <f>E19</f>
        <v>0</v>
      </c>
      <c r="F20" s="187">
        <f t="shared" ref="F20:V20" si="25">F19</f>
        <v>0</v>
      </c>
      <c r="G20" s="187">
        <f t="shared" si="25"/>
        <v>0</v>
      </c>
      <c r="H20" s="187">
        <f t="shared" si="25"/>
        <v>0</v>
      </c>
      <c r="I20" s="187">
        <f t="shared" si="25"/>
        <v>0</v>
      </c>
      <c r="J20" s="187">
        <f t="shared" si="25"/>
        <v>0</v>
      </c>
      <c r="K20" s="187">
        <f t="shared" si="25"/>
        <v>0</v>
      </c>
      <c r="L20" s="187">
        <f t="shared" si="25"/>
        <v>0</v>
      </c>
      <c r="M20" s="187">
        <f t="shared" si="25"/>
        <v>0</v>
      </c>
      <c r="N20" s="187">
        <f t="shared" si="25"/>
        <v>0</v>
      </c>
      <c r="O20" s="187">
        <f t="shared" si="25"/>
        <v>0</v>
      </c>
      <c r="P20" s="187">
        <f t="shared" si="25"/>
        <v>0</v>
      </c>
      <c r="Q20" s="187">
        <f t="shared" si="25"/>
        <v>0</v>
      </c>
      <c r="R20" s="187">
        <f t="shared" si="25"/>
        <v>0</v>
      </c>
      <c r="S20" s="187">
        <f t="shared" si="25"/>
        <v>0</v>
      </c>
      <c r="T20" s="187">
        <f t="shared" si="25"/>
        <v>0</v>
      </c>
      <c r="U20" s="187">
        <f t="shared" si="25"/>
        <v>0</v>
      </c>
      <c r="V20" s="187">
        <f t="shared" si="25"/>
        <v>0</v>
      </c>
      <c r="W20" s="192"/>
      <c r="X20" s="192"/>
    </row>
    <row r="21" spans="1:24" s="186" customFormat="1">
      <c r="A21" s="179"/>
      <c r="B21" s="217" t="s">
        <v>114</v>
      </c>
      <c r="C21" s="181"/>
      <c r="D21" s="181"/>
      <c r="E21" s="183"/>
      <c r="F21" s="183"/>
      <c r="G21" s="182">
        <f t="shared" ref="G21:G22" si="26">E21+F21</f>
        <v>0</v>
      </c>
      <c r="H21" s="183"/>
      <c r="I21" s="183"/>
      <c r="J21" s="182">
        <f t="shared" ref="J21:J22" si="27">H21+I21</f>
        <v>0</v>
      </c>
      <c r="K21" s="182">
        <f t="shared" ref="K21:L22" si="28">E21-H21</f>
        <v>0</v>
      </c>
      <c r="L21" s="182">
        <f t="shared" si="28"/>
        <v>0</v>
      </c>
      <c r="M21" s="182">
        <f t="shared" ref="M21:M22" si="29">K21+L21</f>
        <v>0</v>
      </c>
      <c r="N21" s="183"/>
      <c r="O21" s="183"/>
      <c r="P21" s="182">
        <f t="shared" ref="P21:P22" si="30">N21+O21</f>
        <v>0</v>
      </c>
      <c r="Q21" s="183"/>
      <c r="R21" s="183"/>
      <c r="S21" s="182">
        <f t="shared" ref="S21:S22" si="31">Q21+R21</f>
        <v>0</v>
      </c>
      <c r="T21" s="183"/>
      <c r="U21" s="183"/>
      <c r="V21" s="182">
        <f t="shared" ref="V21:V22" si="32">T21+U21</f>
        <v>0</v>
      </c>
      <c r="W21" s="218"/>
      <c r="X21" s="185"/>
    </row>
    <row r="22" spans="1:24" s="186" customFormat="1">
      <c r="A22" s="179">
        <v>1</v>
      </c>
      <c r="B22" s="219" t="s">
        <v>118</v>
      </c>
      <c r="C22" s="181" t="s">
        <v>111</v>
      </c>
      <c r="D22" s="181">
        <v>4400</v>
      </c>
      <c r="E22" s="183"/>
      <c r="F22" s="183"/>
      <c r="G22" s="182">
        <f t="shared" si="26"/>
        <v>0</v>
      </c>
      <c r="H22" s="183"/>
      <c r="I22" s="183"/>
      <c r="J22" s="182">
        <f t="shared" si="27"/>
        <v>0</v>
      </c>
      <c r="K22" s="182">
        <f t="shared" si="28"/>
        <v>0</v>
      </c>
      <c r="L22" s="182">
        <f t="shared" si="28"/>
        <v>0</v>
      </c>
      <c r="M22" s="182">
        <f t="shared" si="29"/>
        <v>0</v>
      </c>
      <c r="N22" s="183"/>
      <c r="O22" s="183"/>
      <c r="P22" s="182">
        <f t="shared" si="30"/>
        <v>0</v>
      </c>
      <c r="Q22" s="183"/>
      <c r="R22" s="183"/>
      <c r="S22" s="182">
        <f t="shared" si="31"/>
        <v>0</v>
      </c>
      <c r="T22" s="183"/>
      <c r="U22" s="183"/>
      <c r="V22" s="182">
        <f t="shared" si="32"/>
        <v>0</v>
      </c>
      <c r="W22" s="218"/>
      <c r="X22" s="185"/>
    </row>
    <row r="23" spans="1:24" s="193" customFormat="1">
      <c r="A23" s="187"/>
      <c r="B23" s="188" t="s">
        <v>14</v>
      </c>
      <c r="C23" s="189"/>
      <c r="D23" s="189"/>
      <c r="E23" s="187">
        <f>E21+E22</f>
        <v>0</v>
      </c>
      <c r="F23" s="187">
        <f t="shared" ref="F23:V23" si="33">F21+F22</f>
        <v>0</v>
      </c>
      <c r="G23" s="187">
        <f t="shared" si="33"/>
        <v>0</v>
      </c>
      <c r="H23" s="187">
        <f t="shared" si="33"/>
        <v>0</v>
      </c>
      <c r="I23" s="187">
        <f t="shared" si="33"/>
        <v>0</v>
      </c>
      <c r="J23" s="187">
        <f t="shared" si="33"/>
        <v>0</v>
      </c>
      <c r="K23" s="187">
        <f t="shared" si="33"/>
        <v>0</v>
      </c>
      <c r="L23" s="187">
        <f t="shared" si="33"/>
        <v>0</v>
      </c>
      <c r="M23" s="187">
        <f t="shared" si="33"/>
        <v>0</v>
      </c>
      <c r="N23" s="187">
        <f t="shared" si="33"/>
        <v>0</v>
      </c>
      <c r="O23" s="187">
        <f t="shared" si="33"/>
        <v>0</v>
      </c>
      <c r="P23" s="187">
        <f t="shared" si="33"/>
        <v>0</v>
      </c>
      <c r="Q23" s="187">
        <f t="shared" si="33"/>
        <v>0</v>
      </c>
      <c r="R23" s="187">
        <f t="shared" si="33"/>
        <v>0</v>
      </c>
      <c r="S23" s="187">
        <f t="shared" si="33"/>
        <v>0</v>
      </c>
      <c r="T23" s="187">
        <f t="shared" si="33"/>
        <v>0</v>
      </c>
      <c r="U23" s="187">
        <f t="shared" si="33"/>
        <v>0</v>
      </c>
      <c r="V23" s="187">
        <f t="shared" si="33"/>
        <v>0</v>
      </c>
      <c r="W23" s="220"/>
      <c r="X23" s="192"/>
    </row>
    <row r="24" spans="1:24" s="202" customFormat="1">
      <c r="A24" s="195">
        <v>2</v>
      </c>
      <c r="B24" s="221" t="s">
        <v>265</v>
      </c>
      <c r="C24" s="197" t="s">
        <v>111</v>
      </c>
      <c r="D24" s="197">
        <v>4300</v>
      </c>
      <c r="E24" s="199"/>
      <c r="F24" s="199"/>
      <c r="G24" s="198">
        <f t="shared" ref="G24:G34" si="34">E24+F24</f>
        <v>0</v>
      </c>
      <c r="H24" s="199"/>
      <c r="I24" s="199"/>
      <c r="J24" s="198">
        <f t="shared" ref="J24:J34" si="35">H24+I24</f>
        <v>0</v>
      </c>
      <c r="K24" s="198">
        <f t="shared" ref="K24:L34" si="36">E24-H24</f>
        <v>0</v>
      </c>
      <c r="L24" s="198">
        <f t="shared" si="36"/>
        <v>0</v>
      </c>
      <c r="M24" s="198">
        <f t="shared" ref="M24:M34" si="37">K24+L24</f>
        <v>0</v>
      </c>
      <c r="N24" s="199"/>
      <c r="O24" s="199"/>
      <c r="P24" s="198">
        <f t="shared" ref="P24:P34" si="38">N24+O24</f>
        <v>0</v>
      </c>
      <c r="Q24" s="199"/>
      <c r="R24" s="199"/>
      <c r="S24" s="198">
        <f t="shared" ref="S24:S34" si="39">Q24+R24</f>
        <v>0</v>
      </c>
      <c r="T24" s="199"/>
      <c r="U24" s="199"/>
      <c r="V24" s="198">
        <f t="shared" ref="V24:V34" si="40">T24+U24</f>
        <v>0</v>
      </c>
      <c r="W24" s="218"/>
      <c r="X24" s="201"/>
    </row>
    <row r="25" spans="1:24" s="202" customFormat="1">
      <c r="A25" s="195">
        <v>3</v>
      </c>
      <c r="B25" s="221" t="s">
        <v>266</v>
      </c>
      <c r="C25" s="197" t="s">
        <v>111</v>
      </c>
      <c r="D25" s="197">
        <v>4300</v>
      </c>
      <c r="E25" s="199"/>
      <c r="F25" s="199"/>
      <c r="G25" s="198">
        <f t="shared" si="34"/>
        <v>0</v>
      </c>
      <c r="H25" s="199"/>
      <c r="I25" s="199"/>
      <c r="J25" s="198">
        <f t="shared" si="35"/>
        <v>0</v>
      </c>
      <c r="K25" s="198">
        <f t="shared" si="36"/>
        <v>0</v>
      </c>
      <c r="L25" s="198">
        <f t="shared" si="36"/>
        <v>0</v>
      </c>
      <c r="M25" s="198">
        <f t="shared" si="37"/>
        <v>0</v>
      </c>
      <c r="N25" s="199"/>
      <c r="O25" s="199"/>
      <c r="P25" s="198">
        <f t="shared" si="38"/>
        <v>0</v>
      </c>
      <c r="Q25" s="199"/>
      <c r="R25" s="199"/>
      <c r="S25" s="198">
        <f t="shared" si="39"/>
        <v>0</v>
      </c>
      <c r="T25" s="199"/>
      <c r="U25" s="199"/>
      <c r="V25" s="198">
        <f t="shared" si="40"/>
        <v>0</v>
      </c>
      <c r="W25" s="218"/>
      <c r="X25" s="201"/>
    </row>
    <row r="26" spans="1:24" s="202" customFormat="1">
      <c r="A26" s="195">
        <v>4</v>
      </c>
      <c r="B26" s="221" t="s">
        <v>267</v>
      </c>
      <c r="C26" s="197" t="s">
        <v>111</v>
      </c>
      <c r="D26" s="197">
        <v>4200</v>
      </c>
      <c r="E26" s="199"/>
      <c r="F26" s="199"/>
      <c r="G26" s="198">
        <f t="shared" si="34"/>
        <v>0</v>
      </c>
      <c r="H26" s="199"/>
      <c r="I26" s="199"/>
      <c r="J26" s="198">
        <f t="shared" si="35"/>
        <v>0</v>
      </c>
      <c r="K26" s="198">
        <f t="shared" si="36"/>
        <v>0</v>
      </c>
      <c r="L26" s="198">
        <f t="shared" si="36"/>
        <v>0</v>
      </c>
      <c r="M26" s="198">
        <f t="shared" si="37"/>
        <v>0</v>
      </c>
      <c r="N26" s="199"/>
      <c r="O26" s="199"/>
      <c r="P26" s="198">
        <f t="shared" si="38"/>
        <v>0</v>
      </c>
      <c r="Q26" s="199"/>
      <c r="R26" s="199"/>
      <c r="S26" s="198">
        <f t="shared" si="39"/>
        <v>0</v>
      </c>
      <c r="T26" s="199"/>
      <c r="U26" s="199"/>
      <c r="V26" s="198">
        <f t="shared" si="40"/>
        <v>0</v>
      </c>
      <c r="W26" s="218"/>
      <c r="X26" s="201"/>
    </row>
    <row r="27" spans="1:24" s="202" customFormat="1">
      <c r="A27" s="195">
        <v>5</v>
      </c>
      <c r="B27" s="221" t="s">
        <v>140</v>
      </c>
      <c r="C27" s="222" t="s">
        <v>141</v>
      </c>
      <c r="D27" s="222">
        <v>2800</v>
      </c>
      <c r="E27" s="199"/>
      <c r="F27" s="199"/>
      <c r="G27" s="198">
        <f t="shared" si="34"/>
        <v>0</v>
      </c>
      <c r="H27" s="199"/>
      <c r="I27" s="199"/>
      <c r="J27" s="198">
        <f t="shared" si="35"/>
        <v>0</v>
      </c>
      <c r="K27" s="198">
        <f t="shared" si="36"/>
        <v>0</v>
      </c>
      <c r="L27" s="198">
        <f t="shared" si="36"/>
        <v>0</v>
      </c>
      <c r="M27" s="198">
        <f t="shared" si="37"/>
        <v>0</v>
      </c>
      <c r="N27" s="199"/>
      <c r="O27" s="199"/>
      <c r="P27" s="198">
        <f t="shared" si="38"/>
        <v>0</v>
      </c>
      <c r="Q27" s="199"/>
      <c r="R27" s="199"/>
      <c r="S27" s="198">
        <f t="shared" si="39"/>
        <v>0</v>
      </c>
      <c r="T27" s="199"/>
      <c r="U27" s="199"/>
      <c r="V27" s="198">
        <f t="shared" si="40"/>
        <v>0</v>
      </c>
      <c r="W27" s="218"/>
      <c r="X27" s="201"/>
    </row>
    <row r="28" spans="1:24" s="202" customFormat="1" ht="44">
      <c r="A28" s="195">
        <v>6</v>
      </c>
      <c r="B28" s="221" t="s">
        <v>268</v>
      </c>
      <c r="C28" s="197" t="s">
        <v>141</v>
      </c>
      <c r="D28" s="197">
        <v>2400</v>
      </c>
      <c r="E28" s="199"/>
      <c r="F28" s="199"/>
      <c r="G28" s="198">
        <f t="shared" si="34"/>
        <v>0</v>
      </c>
      <c r="H28" s="199"/>
      <c r="I28" s="199"/>
      <c r="J28" s="198">
        <f t="shared" si="35"/>
        <v>0</v>
      </c>
      <c r="K28" s="198">
        <f t="shared" si="36"/>
        <v>0</v>
      </c>
      <c r="L28" s="198">
        <f t="shared" si="36"/>
        <v>0</v>
      </c>
      <c r="M28" s="198">
        <f t="shared" si="37"/>
        <v>0</v>
      </c>
      <c r="N28" s="199"/>
      <c r="O28" s="199"/>
      <c r="P28" s="198">
        <f t="shared" si="38"/>
        <v>0</v>
      </c>
      <c r="Q28" s="199"/>
      <c r="R28" s="199"/>
      <c r="S28" s="198">
        <f t="shared" si="39"/>
        <v>0</v>
      </c>
      <c r="T28" s="199"/>
      <c r="U28" s="199"/>
      <c r="V28" s="198">
        <f t="shared" si="40"/>
        <v>0</v>
      </c>
      <c r="W28" s="218"/>
      <c r="X28" s="201"/>
    </row>
    <row r="29" spans="1:24" s="202" customFormat="1">
      <c r="A29" s="195">
        <v>7</v>
      </c>
      <c r="B29" s="221" t="s">
        <v>269</v>
      </c>
      <c r="C29" s="222" t="s">
        <v>141</v>
      </c>
      <c r="D29" s="222">
        <v>2400</v>
      </c>
      <c r="E29" s="199"/>
      <c r="F29" s="199"/>
      <c r="G29" s="198">
        <f t="shared" si="34"/>
        <v>0</v>
      </c>
      <c r="H29" s="199"/>
      <c r="I29" s="199"/>
      <c r="J29" s="198">
        <f t="shared" si="35"/>
        <v>0</v>
      </c>
      <c r="K29" s="198">
        <f t="shared" si="36"/>
        <v>0</v>
      </c>
      <c r="L29" s="198">
        <f t="shared" si="36"/>
        <v>0</v>
      </c>
      <c r="M29" s="198">
        <f t="shared" si="37"/>
        <v>0</v>
      </c>
      <c r="N29" s="199"/>
      <c r="O29" s="199"/>
      <c r="P29" s="198">
        <f t="shared" si="38"/>
        <v>0</v>
      </c>
      <c r="Q29" s="199"/>
      <c r="R29" s="199"/>
      <c r="S29" s="198">
        <f t="shared" si="39"/>
        <v>0</v>
      </c>
      <c r="T29" s="199"/>
      <c r="U29" s="199"/>
      <c r="V29" s="198">
        <f t="shared" si="40"/>
        <v>0</v>
      </c>
      <c r="W29" s="218"/>
      <c r="X29" s="201"/>
    </row>
    <row r="30" spans="1:24" s="202" customFormat="1">
      <c r="A30" s="195">
        <v>8</v>
      </c>
      <c r="B30" s="221" t="s">
        <v>201</v>
      </c>
      <c r="C30" s="222" t="s">
        <v>141</v>
      </c>
      <c r="D30" s="222">
        <v>2400</v>
      </c>
      <c r="E30" s="199"/>
      <c r="F30" s="199"/>
      <c r="G30" s="198">
        <f t="shared" si="34"/>
        <v>0</v>
      </c>
      <c r="H30" s="199"/>
      <c r="I30" s="199"/>
      <c r="J30" s="198">
        <f t="shared" si="35"/>
        <v>0</v>
      </c>
      <c r="K30" s="198">
        <f t="shared" si="36"/>
        <v>0</v>
      </c>
      <c r="L30" s="198">
        <f t="shared" si="36"/>
        <v>0</v>
      </c>
      <c r="M30" s="198">
        <f t="shared" si="37"/>
        <v>0</v>
      </c>
      <c r="N30" s="199"/>
      <c r="O30" s="199"/>
      <c r="P30" s="198">
        <f t="shared" si="38"/>
        <v>0</v>
      </c>
      <c r="Q30" s="199"/>
      <c r="R30" s="199"/>
      <c r="S30" s="198">
        <f t="shared" si="39"/>
        <v>0</v>
      </c>
      <c r="T30" s="199"/>
      <c r="U30" s="199"/>
      <c r="V30" s="198">
        <f t="shared" si="40"/>
        <v>0</v>
      </c>
      <c r="W30" s="218"/>
      <c r="X30" s="201"/>
    </row>
    <row r="31" spans="1:24" s="202" customFormat="1">
      <c r="A31" s="195">
        <v>9</v>
      </c>
      <c r="B31" s="221" t="s">
        <v>270</v>
      </c>
      <c r="C31" s="222" t="s">
        <v>141</v>
      </c>
      <c r="D31" s="222">
        <v>2400</v>
      </c>
      <c r="E31" s="199"/>
      <c r="F31" s="199"/>
      <c r="G31" s="198">
        <f t="shared" si="34"/>
        <v>0</v>
      </c>
      <c r="H31" s="199"/>
      <c r="I31" s="199"/>
      <c r="J31" s="198">
        <f t="shared" si="35"/>
        <v>0</v>
      </c>
      <c r="K31" s="198">
        <f t="shared" si="36"/>
        <v>0</v>
      </c>
      <c r="L31" s="198">
        <f t="shared" si="36"/>
        <v>0</v>
      </c>
      <c r="M31" s="198">
        <f t="shared" si="37"/>
        <v>0</v>
      </c>
      <c r="N31" s="199"/>
      <c r="O31" s="199"/>
      <c r="P31" s="198">
        <f t="shared" si="38"/>
        <v>0</v>
      </c>
      <c r="Q31" s="199"/>
      <c r="R31" s="199"/>
      <c r="S31" s="198">
        <f t="shared" si="39"/>
        <v>0</v>
      </c>
      <c r="T31" s="199"/>
      <c r="U31" s="199"/>
      <c r="V31" s="198">
        <f t="shared" si="40"/>
        <v>0</v>
      </c>
      <c r="W31" s="218"/>
      <c r="X31" s="201"/>
    </row>
    <row r="32" spans="1:24" s="202" customFormat="1">
      <c r="A32" s="195">
        <v>10</v>
      </c>
      <c r="B32" s="221" t="s">
        <v>207</v>
      </c>
      <c r="C32" s="222" t="s">
        <v>141</v>
      </c>
      <c r="D32" s="222">
        <v>2000</v>
      </c>
      <c r="E32" s="199"/>
      <c r="F32" s="199"/>
      <c r="G32" s="198">
        <f t="shared" si="34"/>
        <v>0</v>
      </c>
      <c r="H32" s="199"/>
      <c r="I32" s="199"/>
      <c r="J32" s="198">
        <f t="shared" si="35"/>
        <v>0</v>
      </c>
      <c r="K32" s="198">
        <f t="shared" si="36"/>
        <v>0</v>
      </c>
      <c r="L32" s="198">
        <f t="shared" si="36"/>
        <v>0</v>
      </c>
      <c r="M32" s="198">
        <f t="shared" si="37"/>
        <v>0</v>
      </c>
      <c r="N32" s="199"/>
      <c r="O32" s="199"/>
      <c r="P32" s="198">
        <f t="shared" si="38"/>
        <v>0</v>
      </c>
      <c r="Q32" s="199"/>
      <c r="R32" s="199"/>
      <c r="S32" s="198">
        <f t="shared" si="39"/>
        <v>0</v>
      </c>
      <c r="T32" s="199"/>
      <c r="U32" s="199"/>
      <c r="V32" s="198">
        <f t="shared" si="40"/>
        <v>0</v>
      </c>
      <c r="W32" s="218"/>
      <c r="X32" s="201"/>
    </row>
    <row r="33" spans="1:24" s="202" customFormat="1">
      <c r="A33" s="195">
        <v>11</v>
      </c>
      <c r="B33" s="221" t="s">
        <v>271</v>
      </c>
      <c r="C33" s="222" t="s">
        <v>141</v>
      </c>
      <c r="D33" s="222">
        <v>2000</v>
      </c>
      <c r="E33" s="199"/>
      <c r="F33" s="199"/>
      <c r="G33" s="198">
        <f t="shared" si="34"/>
        <v>0</v>
      </c>
      <c r="H33" s="199"/>
      <c r="I33" s="199"/>
      <c r="J33" s="198">
        <f t="shared" si="35"/>
        <v>0</v>
      </c>
      <c r="K33" s="198">
        <f t="shared" si="36"/>
        <v>0</v>
      </c>
      <c r="L33" s="198">
        <f t="shared" si="36"/>
        <v>0</v>
      </c>
      <c r="M33" s="198">
        <f t="shared" si="37"/>
        <v>0</v>
      </c>
      <c r="N33" s="199"/>
      <c r="O33" s="199"/>
      <c r="P33" s="198">
        <f t="shared" si="38"/>
        <v>0</v>
      </c>
      <c r="Q33" s="199"/>
      <c r="R33" s="199"/>
      <c r="S33" s="198">
        <f t="shared" si="39"/>
        <v>0</v>
      </c>
      <c r="T33" s="199"/>
      <c r="U33" s="199"/>
      <c r="V33" s="198">
        <f t="shared" si="40"/>
        <v>0</v>
      </c>
      <c r="W33" s="218"/>
      <c r="X33" s="201"/>
    </row>
    <row r="34" spans="1:24" s="202" customFormat="1">
      <c r="A34" s="195">
        <v>12</v>
      </c>
      <c r="B34" s="221" t="s">
        <v>272</v>
      </c>
      <c r="C34" s="222" t="s">
        <v>141</v>
      </c>
      <c r="D34" s="222">
        <v>1900</v>
      </c>
      <c r="E34" s="199"/>
      <c r="F34" s="199"/>
      <c r="G34" s="198">
        <f t="shared" si="34"/>
        <v>0</v>
      </c>
      <c r="H34" s="199"/>
      <c r="I34" s="199"/>
      <c r="J34" s="198">
        <f t="shared" si="35"/>
        <v>0</v>
      </c>
      <c r="K34" s="198">
        <f t="shared" si="36"/>
        <v>0</v>
      </c>
      <c r="L34" s="198">
        <f t="shared" si="36"/>
        <v>0</v>
      </c>
      <c r="M34" s="198">
        <f t="shared" si="37"/>
        <v>0</v>
      </c>
      <c r="N34" s="199"/>
      <c r="O34" s="199"/>
      <c r="P34" s="198">
        <f t="shared" si="38"/>
        <v>0</v>
      </c>
      <c r="Q34" s="199"/>
      <c r="R34" s="199"/>
      <c r="S34" s="198">
        <f t="shared" si="39"/>
        <v>0</v>
      </c>
      <c r="T34" s="199"/>
      <c r="U34" s="199"/>
      <c r="V34" s="198">
        <f t="shared" si="40"/>
        <v>0</v>
      </c>
      <c r="W34" s="218"/>
      <c r="X34" s="201"/>
    </row>
    <row r="35" spans="1:24" s="193" customFormat="1">
      <c r="A35" s="187"/>
      <c r="B35" s="188" t="s">
        <v>14</v>
      </c>
      <c r="C35" s="189"/>
      <c r="D35" s="189"/>
      <c r="E35" s="187">
        <f>SUM(E24:E34)</f>
        <v>0</v>
      </c>
      <c r="F35" s="187">
        <f t="shared" ref="F35:V35" si="41">SUM(F24:F34)</f>
        <v>0</v>
      </c>
      <c r="G35" s="187">
        <f t="shared" si="41"/>
        <v>0</v>
      </c>
      <c r="H35" s="187">
        <f t="shared" si="41"/>
        <v>0</v>
      </c>
      <c r="I35" s="187">
        <f t="shared" si="41"/>
        <v>0</v>
      </c>
      <c r="J35" s="187">
        <f t="shared" si="41"/>
        <v>0</v>
      </c>
      <c r="K35" s="187">
        <f t="shared" si="41"/>
        <v>0</v>
      </c>
      <c r="L35" s="187">
        <f t="shared" si="41"/>
        <v>0</v>
      </c>
      <c r="M35" s="187">
        <f t="shared" si="41"/>
        <v>0</v>
      </c>
      <c r="N35" s="187">
        <f t="shared" si="41"/>
        <v>0</v>
      </c>
      <c r="O35" s="187">
        <f t="shared" si="41"/>
        <v>0</v>
      </c>
      <c r="P35" s="187">
        <f t="shared" si="41"/>
        <v>0</v>
      </c>
      <c r="Q35" s="187">
        <f t="shared" si="41"/>
        <v>0</v>
      </c>
      <c r="R35" s="187">
        <f t="shared" si="41"/>
        <v>0</v>
      </c>
      <c r="S35" s="187">
        <f t="shared" si="41"/>
        <v>0</v>
      </c>
      <c r="T35" s="187">
        <f t="shared" si="41"/>
        <v>0</v>
      </c>
      <c r="U35" s="187">
        <f t="shared" si="41"/>
        <v>0</v>
      </c>
      <c r="V35" s="187">
        <f t="shared" si="41"/>
        <v>0</v>
      </c>
      <c r="W35" s="220"/>
      <c r="X35" s="192"/>
    </row>
    <row r="36" spans="1:24" s="202" customFormat="1">
      <c r="A36" s="195">
        <v>13</v>
      </c>
      <c r="B36" s="221" t="s">
        <v>225</v>
      </c>
      <c r="C36" s="222" t="s">
        <v>231</v>
      </c>
      <c r="D36" s="222">
        <v>1300</v>
      </c>
      <c r="E36" s="199"/>
      <c r="F36" s="199"/>
      <c r="G36" s="198">
        <f t="shared" ref="G36:G43" si="42">E36+F36</f>
        <v>0</v>
      </c>
      <c r="H36" s="199"/>
      <c r="I36" s="199"/>
      <c r="J36" s="198">
        <f t="shared" ref="J36:J43" si="43">H36+I36</f>
        <v>0</v>
      </c>
      <c r="K36" s="198">
        <f t="shared" ref="K36:L43" si="44">E36-H36</f>
        <v>0</v>
      </c>
      <c r="L36" s="198">
        <f t="shared" si="44"/>
        <v>0</v>
      </c>
      <c r="M36" s="198">
        <f t="shared" ref="M36:M43" si="45">K36+L36</f>
        <v>0</v>
      </c>
      <c r="N36" s="199"/>
      <c r="O36" s="199"/>
      <c r="P36" s="198">
        <f t="shared" ref="P36:P43" si="46">N36+O36</f>
        <v>0</v>
      </c>
      <c r="Q36" s="199"/>
      <c r="R36" s="199"/>
      <c r="S36" s="198">
        <f t="shared" ref="S36:S43" si="47">Q36+R36</f>
        <v>0</v>
      </c>
      <c r="T36" s="199"/>
      <c r="U36" s="199"/>
      <c r="V36" s="198">
        <f t="shared" ref="V36:V43" si="48">T36+U36</f>
        <v>0</v>
      </c>
      <c r="W36" s="218"/>
      <c r="X36" s="201"/>
    </row>
    <row r="37" spans="1:24" s="202" customFormat="1">
      <c r="A37" s="195">
        <v>14</v>
      </c>
      <c r="B37" s="221" t="s">
        <v>273</v>
      </c>
      <c r="C37" s="222" t="s">
        <v>231</v>
      </c>
      <c r="D37" s="222">
        <v>1900</v>
      </c>
      <c r="E37" s="199"/>
      <c r="F37" s="199"/>
      <c r="G37" s="198">
        <f t="shared" si="42"/>
        <v>0</v>
      </c>
      <c r="H37" s="199"/>
      <c r="I37" s="199"/>
      <c r="J37" s="198">
        <f t="shared" si="43"/>
        <v>0</v>
      </c>
      <c r="K37" s="198">
        <f t="shared" si="44"/>
        <v>0</v>
      </c>
      <c r="L37" s="198">
        <f t="shared" si="44"/>
        <v>0</v>
      </c>
      <c r="M37" s="198">
        <f t="shared" si="45"/>
        <v>0</v>
      </c>
      <c r="N37" s="199"/>
      <c r="O37" s="199"/>
      <c r="P37" s="198">
        <f t="shared" si="46"/>
        <v>0</v>
      </c>
      <c r="Q37" s="199"/>
      <c r="R37" s="199"/>
      <c r="S37" s="198">
        <f t="shared" si="47"/>
        <v>0</v>
      </c>
      <c r="T37" s="199"/>
      <c r="U37" s="199"/>
      <c r="V37" s="198">
        <f t="shared" si="48"/>
        <v>0</v>
      </c>
      <c r="W37" s="218"/>
      <c r="X37" s="201"/>
    </row>
    <row r="38" spans="1:24" s="202" customFormat="1">
      <c r="A38" s="195">
        <v>15</v>
      </c>
      <c r="B38" s="221" t="s">
        <v>274</v>
      </c>
      <c r="C38" s="222" t="s">
        <v>231</v>
      </c>
      <c r="D38" s="222">
        <v>1300</v>
      </c>
      <c r="E38" s="199"/>
      <c r="F38" s="199"/>
      <c r="G38" s="198">
        <f t="shared" si="42"/>
        <v>0</v>
      </c>
      <c r="H38" s="199"/>
      <c r="I38" s="199"/>
      <c r="J38" s="198">
        <f t="shared" si="43"/>
        <v>0</v>
      </c>
      <c r="K38" s="198">
        <f t="shared" si="44"/>
        <v>0</v>
      </c>
      <c r="L38" s="198">
        <f t="shared" si="44"/>
        <v>0</v>
      </c>
      <c r="M38" s="198">
        <f t="shared" si="45"/>
        <v>0</v>
      </c>
      <c r="N38" s="199"/>
      <c r="O38" s="199"/>
      <c r="P38" s="198">
        <f t="shared" si="46"/>
        <v>0</v>
      </c>
      <c r="Q38" s="199"/>
      <c r="R38" s="199"/>
      <c r="S38" s="198">
        <f t="shared" si="47"/>
        <v>0</v>
      </c>
      <c r="T38" s="199"/>
      <c r="U38" s="199"/>
      <c r="V38" s="198">
        <f t="shared" si="48"/>
        <v>0</v>
      </c>
      <c r="W38" s="218"/>
      <c r="X38" s="201"/>
    </row>
    <row r="39" spans="1:24" s="202" customFormat="1">
      <c r="A39" s="195">
        <v>16</v>
      </c>
      <c r="B39" s="221" t="s">
        <v>275</v>
      </c>
      <c r="C39" s="222" t="s">
        <v>231</v>
      </c>
      <c r="D39" s="222">
        <v>1300</v>
      </c>
      <c r="E39" s="199"/>
      <c r="F39" s="199"/>
      <c r="G39" s="198">
        <f t="shared" si="42"/>
        <v>0</v>
      </c>
      <c r="H39" s="199"/>
      <c r="I39" s="199"/>
      <c r="J39" s="198">
        <f t="shared" si="43"/>
        <v>0</v>
      </c>
      <c r="K39" s="198">
        <f t="shared" si="44"/>
        <v>0</v>
      </c>
      <c r="L39" s="198">
        <f t="shared" si="44"/>
        <v>0</v>
      </c>
      <c r="M39" s="198">
        <f t="shared" si="45"/>
        <v>0</v>
      </c>
      <c r="N39" s="199"/>
      <c r="O39" s="199"/>
      <c r="P39" s="198">
        <f t="shared" si="46"/>
        <v>0</v>
      </c>
      <c r="Q39" s="199"/>
      <c r="R39" s="199"/>
      <c r="S39" s="198">
        <f t="shared" si="47"/>
        <v>0</v>
      </c>
      <c r="T39" s="199"/>
      <c r="U39" s="199"/>
      <c r="V39" s="198">
        <f t="shared" si="48"/>
        <v>0</v>
      </c>
      <c r="W39" s="218"/>
      <c r="X39" s="201"/>
    </row>
    <row r="40" spans="1:24" s="202" customFormat="1">
      <c r="A40" s="195">
        <v>17</v>
      </c>
      <c r="B40" s="221" t="s">
        <v>248</v>
      </c>
      <c r="C40" s="222" t="s">
        <v>231</v>
      </c>
      <c r="D40" s="222">
        <v>1300</v>
      </c>
      <c r="E40" s="199"/>
      <c r="F40" s="199"/>
      <c r="G40" s="198">
        <f t="shared" si="42"/>
        <v>0</v>
      </c>
      <c r="H40" s="199"/>
      <c r="I40" s="199"/>
      <c r="J40" s="198">
        <f t="shared" si="43"/>
        <v>0</v>
      </c>
      <c r="K40" s="198">
        <f t="shared" si="44"/>
        <v>0</v>
      </c>
      <c r="L40" s="198">
        <f t="shared" si="44"/>
        <v>0</v>
      </c>
      <c r="M40" s="198">
        <f t="shared" si="45"/>
        <v>0</v>
      </c>
      <c r="N40" s="199"/>
      <c r="O40" s="199"/>
      <c r="P40" s="198">
        <f t="shared" si="46"/>
        <v>0</v>
      </c>
      <c r="Q40" s="199"/>
      <c r="R40" s="199"/>
      <c r="S40" s="198">
        <f t="shared" si="47"/>
        <v>0</v>
      </c>
      <c r="T40" s="199"/>
      <c r="U40" s="199"/>
      <c r="V40" s="198">
        <f t="shared" si="48"/>
        <v>0</v>
      </c>
      <c r="W40" s="218"/>
      <c r="X40" s="201"/>
    </row>
    <row r="41" spans="1:24" s="202" customFormat="1">
      <c r="A41" s="195">
        <v>18</v>
      </c>
      <c r="B41" s="221" t="s">
        <v>254</v>
      </c>
      <c r="C41" s="222" t="s">
        <v>231</v>
      </c>
      <c r="D41" s="222">
        <v>1300</v>
      </c>
      <c r="E41" s="199"/>
      <c r="F41" s="199"/>
      <c r="G41" s="198">
        <f t="shared" si="42"/>
        <v>0</v>
      </c>
      <c r="H41" s="199"/>
      <c r="I41" s="199"/>
      <c r="J41" s="198">
        <f t="shared" si="43"/>
        <v>0</v>
      </c>
      <c r="K41" s="198">
        <f t="shared" si="44"/>
        <v>0</v>
      </c>
      <c r="L41" s="198">
        <f t="shared" si="44"/>
        <v>0</v>
      </c>
      <c r="M41" s="198">
        <f t="shared" si="45"/>
        <v>0</v>
      </c>
      <c r="N41" s="199"/>
      <c r="O41" s="199"/>
      <c r="P41" s="198">
        <f t="shared" si="46"/>
        <v>0</v>
      </c>
      <c r="Q41" s="199"/>
      <c r="R41" s="199"/>
      <c r="S41" s="198">
        <f t="shared" si="47"/>
        <v>0</v>
      </c>
      <c r="T41" s="199"/>
      <c r="U41" s="199"/>
      <c r="V41" s="198">
        <f t="shared" si="48"/>
        <v>0</v>
      </c>
      <c r="W41" s="218"/>
      <c r="X41" s="201"/>
    </row>
    <row r="42" spans="1:24" s="202" customFormat="1">
      <c r="A42" s="195">
        <v>19</v>
      </c>
      <c r="B42" s="221" t="s">
        <v>276</v>
      </c>
      <c r="C42" s="222" t="s">
        <v>231</v>
      </c>
      <c r="D42" s="222">
        <v>1300</v>
      </c>
      <c r="E42" s="199"/>
      <c r="F42" s="199"/>
      <c r="G42" s="198">
        <f t="shared" si="42"/>
        <v>0</v>
      </c>
      <c r="H42" s="199"/>
      <c r="I42" s="199"/>
      <c r="J42" s="198">
        <f t="shared" si="43"/>
        <v>0</v>
      </c>
      <c r="K42" s="198">
        <f t="shared" si="44"/>
        <v>0</v>
      </c>
      <c r="L42" s="198">
        <f t="shared" si="44"/>
        <v>0</v>
      </c>
      <c r="M42" s="198">
        <f t="shared" si="45"/>
        <v>0</v>
      </c>
      <c r="N42" s="199"/>
      <c r="O42" s="199"/>
      <c r="P42" s="198">
        <f t="shared" si="46"/>
        <v>0</v>
      </c>
      <c r="Q42" s="199"/>
      <c r="R42" s="199"/>
      <c r="S42" s="198">
        <f t="shared" si="47"/>
        <v>0</v>
      </c>
      <c r="T42" s="199"/>
      <c r="U42" s="199"/>
      <c r="V42" s="198">
        <f t="shared" si="48"/>
        <v>0</v>
      </c>
      <c r="W42" s="218"/>
      <c r="X42" s="201"/>
    </row>
    <row r="43" spans="1:24" s="202" customFormat="1">
      <c r="A43" s="195">
        <v>20</v>
      </c>
      <c r="B43" s="221" t="s">
        <v>277</v>
      </c>
      <c r="C43" s="222" t="s">
        <v>231</v>
      </c>
      <c r="D43" s="222">
        <v>1300</v>
      </c>
      <c r="E43" s="199"/>
      <c r="F43" s="199"/>
      <c r="G43" s="198">
        <f t="shared" si="42"/>
        <v>0</v>
      </c>
      <c r="H43" s="199"/>
      <c r="I43" s="199"/>
      <c r="J43" s="198">
        <f t="shared" si="43"/>
        <v>0</v>
      </c>
      <c r="K43" s="198">
        <f t="shared" si="44"/>
        <v>0</v>
      </c>
      <c r="L43" s="198">
        <f t="shared" si="44"/>
        <v>0</v>
      </c>
      <c r="M43" s="198">
        <f t="shared" si="45"/>
        <v>0</v>
      </c>
      <c r="N43" s="199"/>
      <c r="O43" s="199"/>
      <c r="P43" s="198">
        <f t="shared" si="46"/>
        <v>0</v>
      </c>
      <c r="Q43" s="199"/>
      <c r="R43" s="199"/>
      <c r="S43" s="198">
        <f t="shared" si="47"/>
        <v>0</v>
      </c>
      <c r="T43" s="199"/>
      <c r="U43" s="199"/>
      <c r="V43" s="198">
        <f t="shared" si="48"/>
        <v>0</v>
      </c>
      <c r="W43" s="218"/>
      <c r="X43" s="201"/>
    </row>
    <row r="44" spans="1:24" s="193" customFormat="1">
      <c r="A44" s="187"/>
      <c r="B44" s="188" t="s">
        <v>14</v>
      </c>
      <c r="C44" s="189"/>
      <c r="D44" s="189"/>
      <c r="E44" s="187">
        <f>SUM(E36:E43)</f>
        <v>0</v>
      </c>
      <c r="F44" s="187">
        <f t="shared" ref="F44:V44" si="49">SUM(F36:F43)</f>
        <v>0</v>
      </c>
      <c r="G44" s="187">
        <f t="shared" si="49"/>
        <v>0</v>
      </c>
      <c r="H44" s="187">
        <f t="shared" si="49"/>
        <v>0</v>
      </c>
      <c r="I44" s="187">
        <f t="shared" si="49"/>
        <v>0</v>
      </c>
      <c r="J44" s="187">
        <f t="shared" si="49"/>
        <v>0</v>
      </c>
      <c r="K44" s="187">
        <f t="shared" si="49"/>
        <v>0</v>
      </c>
      <c r="L44" s="187">
        <f t="shared" si="49"/>
        <v>0</v>
      </c>
      <c r="M44" s="187">
        <f t="shared" si="49"/>
        <v>0</v>
      </c>
      <c r="N44" s="187">
        <f t="shared" si="49"/>
        <v>0</v>
      </c>
      <c r="O44" s="187">
        <f t="shared" si="49"/>
        <v>0</v>
      </c>
      <c r="P44" s="187">
        <f t="shared" si="49"/>
        <v>0</v>
      </c>
      <c r="Q44" s="187">
        <f t="shared" si="49"/>
        <v>0</v>
      </c>
      <c r="R44" s="187">
        <f t="shared" si="49"/>
        <v>0</v>
      </c>
      <c r="S44" s="187">
        <f t="shared" si="49"/>
        <v>0</v>
      </c>
      <c r="T44" s="187">
        <f t="shared" si="49"/>
        <v>0</v>
      </c>
      <c r="U44" s="187">
        <f t="shared" si="49"/>
        <v>0</v>
      </c>
      <c r="V44" s="187">
        <f t="shared" si="49"/>
        <v>0</v>
      </c>
      <c r="W44" s="220"/>
      <c r="X44" s="192"/>
    </row>
    <row r="45" spans="1:24" s="209" customFormat="1">
      <c r="A45" s="204"/>
      <c r="B45" s="205" t="s">
        <v>278</v>
      </c>
      <c r="C45" s="206"/>
      <c r="D45" s="206"/>
      <c r="E45" s="204">
        <f>E44+E35+E23+E20+E18</f>
        <v>0</v>
      </c>
      <c r="F45" s="204">
        <f t="shared" ref="F45:V45" si="50">F44+F35+F23+F20+F18</f>
        <v>0</v>
      </c>
      <c r="G45" s="204">
        <f t="shared" si="50"/>
        <v>0</v>
      </c>
      <c r="H45" s="204">
        <f t="shared" si="50"/>
        <v>0</v>
      </c>
      <c r="I45" s="204">
        <f t="shared" si="50"/>
        <v>0</v>
      </c>
      <c r="J45" s="204">
        <f t="shared" si="50"/>
        <v>0</v>
      </c>
      <c r="K45" s="204">
        <f t="shared" si="50"/>
        <v>0</v>
      </c>
      <c r="L45" s="204">
        <f t="shared" si="50"/>
        <v>0</v>
      </c>
      <c r="M45" s="204">
        <f t="shared" si="50"/>
        <v>0</v>
      </c>
      <c r="N45" s="204">
        <f t="shared" si="50"/>
        <v>0</v>
      </c>
      <c r="O45" s="204">
        <f t="shared" si="50"/>
        <v>0</v>
      </c>
      <c r="P45" s="204">
        <f t="shared" si="50"/>
        <v>0</v>
      </c>
      <c r="Q45" s="204">
        <f t="shared" si="50"/>
        <v>0</v>
      </c>
      <c r="R45" s="204">
        <f t="shared" si="50"/>
        <v>0</v>
      </c>
      <c r="S45" s="204">
        <f t="shared" si="50"/>
        <v>0</v>
      </c>
      <c r="T45" s="426">
        <f t="shared" si="50"/>
        <v>0</v>
      </c>
      <c r="U45" s="426">
        <f t="shared" si="50"/>
        <v>0</v>
      </c>
      <c r="V45" s="426">
        <f t="shared" si="50"/>
        <v>0</v>
      </c>
      <c r="W45" s="223"/>
      <c r="X45" s="208"/>
    </row>
    <row r="46" spans="1:24">
      <c r="A46" s="224"/>
      <c r="B46" s="224"/>
      <c r="C46" s="224">
        <f t="shared" ref="C46:D46" si="51">C45+C15</f>
        <v>0</v>
      </c>
      <c r="D46" s="224">
        <f t="shared" si="51"/>
        <v>0</v>
      </c>
      <c r="E46" s="425">
        <f>E45+E15</f>
        <v>0</v>
      </c>
      <c r="F46" s="425">
        <f t="shared" ref="F46:Q46" si="52">F45+F15</f>
        <v>0</v>
      </c>
      <c r="G46" s="425">
        <f t="shared" si="52"/>
        <v>0</v>
      </c>
      <c r="H46" s="425">
        <f t="shared" si="52"/>
        <v>0</v>
      </c>
      <c r="I46" s="425">
        <f t="shared" si="52"/>
        <v>0</v>
      </c>
      <c r="J46" s="425">
        <f t="shared" si="52"/>
        <v>0</v>
      </c>
      <c r="K46" s="425">
        <f t="shared" si="52"/>
        <v>0</v>
      </c>
      <c r="L46" s="425">
        <f t="shared" si="52"/>
        <v>0</v>
      </c>
      <c r="M46" s="425">
        <f t="shared" si="52"/>
        <v>0</v>
      </c>
      <c r="N46" s="425">
        <f t="shared" si="52"/>
        <v>0</v>
      </c>
      <c r="O46" s="425">
        <f t="shared" si="52"/>
        <v>0</v>
      </c>
      <c r="P46" s="425">
        <f t="shared" si="52"/>
        <v>0</v>
      </c>
      <c r="Q46" s="212">
        <f t="shared" si="52"/>
        <v>0</v>
      </c>
      <c r="R46" s="425">
        <f>R45+R15</f>
        <v>0</v>
      </c>
      <c r="S46" s="212">
        <f t="shared" ref="S46:V46" si="53">S45+S15</f>
        <v>0</v>
      </c>
      <c r="T46" s="212">
        <f t="shared" si="53"/>
        <v>0</v>
      </c>
      <c r="U46" s="212">
        <f t="shared" si="53"/>
        <v>0</v>
      </c>
      <c r="V46" s="212">
        <f t="shared" si="53"/>
        <v>0</v>
      </c>
    </row>
  </sheetData>
  <sheetProtection password="C6AD" sheet="1" objects="1" scenarios="1" selectLockedCells="1"/>
  <mergeCells count="10">
    <mergeCell ref="A1:X1"/>
    <mergeCell ref="A2:A3"/>
    <mergeCell ref="B2:B3"/>
    <mergeCell ref="C2:D2"/>
    <mergeCell ref="E2:G2"/>
    <mergeCell ref="H2:J2"/>
    <mergeCell ref="K2:M2"/>
    <mergeCell ref="N2:P2"/>
    <mergeCell ref="Q2:S2"/>
    <mergeCell ref="T2:V2"/>
  </mergeCells>
  <pageMargins left="0.42" right="0.49" top="0.75" bottom="0.75" header="0.3" footer="0.3"/>
  <pageSetup paperSize="8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X52"/>
  <sheetViews>
    <sheetView zoomScale="70" zoomScaleNormal="70" zoomScaleSheetLayoutView="85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H10" sqref="H10"/>
    </sheetView>
  </sheetViews>
  <sheetFormatPr defaultColWidth="9.1640625" defaultRowHeight="30"/>
  <cols>
    <col min="1" max="1" width="9.1640625" style="226"/>
    <col min="2" max="2" width="35.33203125" style="226" customWidth="1"/>
    <col min="3" max="3" width="15.5" style="226" customWidth="1"/>
    <col min="4" max="4" width="8.1640625" style="226" customWidth="1"/>
    <col min="5" max="6" width="8" style="226" customWidth="1"/>
    <col min="7" max="7" width="8" style="227" customWidth="1"/>
    <col min="8" max="9" width="8" style="226" customWidth="1"/>
    <col min="10" max="13" width="8" style="227" customWidth="1"/>
    <col min="14" max="15" width="8" style="226" customWidth="1"/>
    <col min="16" max="16" width="8" style="227" customWidth="1"/>
    <col min="17" max="18" width="9.5" style="226" customWidth="1"/>
    <col min="19" max="19" width="10.5" style="227" customWidth="1"/>
    <col min="20" max="21" width="9.5" style="226" customWidth="1"/>
    <col min="22" max="22" width="10.5" style="227" customWidth="1"/>
    <col min="23" max="23" width="19.5" style="225" customWidth="1"/>
    <col min="24" max="24" width="12.33203125" style="226" customWidth="1"/>
    <col min="25" max="25" width="9.83203125" style="226" bestFit="1" customWidth="1"/>
    <col min="26" max="16384" width="9.1640625" style="226"/>
  </cols>
  <sheetData>
    <row r="1" spans="1:24" s="172" customFormat="1" ht="27">
      <c r="A1" s="507" t="s">
        <v>431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  <c r="L1" s="507"/>
      <c r="M1" s="507"/>
      <c r="N1" s="507"/>
      <c r="O1" s="507"/>
      <c r="P1" s="507"/>
      <c r="Q1" s="507"/>
      <c r="R1" s="507"/>
      <c r="S1" s="507"/>
      <c r="T1" s="507"/>
      <c r="U1" s="507"/>
      <c r="V1" s="507"/>
      <c r="W1" s="507"/>
      <c r="X1" s="507"/>
    </row>
    <row r="2" spans="1:24" s="174" customFormat="1" ht="108.75" customHeight="1">
      <c r="A2" s="508" t="s">
        <v>0</v>
      </c>
      <c r="B2" s="508" t="s">
        <v>1</v>
      </c>
      <c r="C2" s="508" t="s">
        <v>2</v>
      </c>
      <c r="D2" s="508"/>
      <c r="E2" s="508" t="s">
        <v>3</v>
      </c>
      <c r="F2" s="508"/>
      <c r="G2" s="508"/>
      <c r="H2" s="508" t="s">
        <v>4</v>
      </c>
      <c r="I2" s="508"/>
      <c r="J2" s="508"/>
      <c r="K2" s="508" t="s">
        <v>5</v>
      </c>
      <c r="L2" s="508"/>
      <c r="M2" s="508"/>
      <c r="N2" s="508" t="s">
        <v>6</v>
      </c>
      <c r="O2" s="508"/>
      <c r="P2" s="508"/>
      <c r="Q2" s="508" t="s">
        <v>7</v>
      </c>
      <c r="R2" s="508"/>
      <c r="S2" s="508"/>
      <c r="T2" s="508" t="s">
        <v>8</v>
      </c>
      <c r="U2" s="508"/>
      <c r="V2" s="508"/>
      <c r="W2" s="464" t="s">
        <v>9</v>
      </c>
      <c r="X2" s="445" t="s">
        <v>10</v>
      </c>
    </row>
    <row r="3" spans="1:24" s="174" customFormat="1" ht="22">
      <c r="A3" s="508"/>
      <c r="B3" s="508"/>
      <c r="C3" s="175" t="s">
        <v>11</v>
      </c>
      <c r="D3" s="175" t="s">
        <v>255</v>
      </c>
      <c r="E3" s="175" t="s">
        <v>12</v>
      </c>
      <c r="F3" s="175" t="s">
        <v>13</v>
      </c>
      <c r="G3" s="176" t="s">
        <v>14</v>
      </c>
      <c r="H3" s="175" t="s">
        <v>12</v>
      </c>
      <c r="I3" s="175" t="s">
        <v>13</v>
      </c>
      <c r="J3" s="176" t="s">
        <v>14</v>
      </c>
      <c r="K3" s="176" t="s">
        <v>12</v>
      </c>
      <c r="L3" s="176" t="s">
        <v>13</v>
      </c>
      <c r="M3" s="176" t="s">
        <v>14</v>
      </c>
      <c r="N3" s="175" t="s">
        <v>12</v>
      </c>
      <c r="O3" s="175" t="s">
        <v>13</v>
      </c>
      <c r="P3" s="176" t="s">
        <v>14</v>
      </c>
      <c r="Q3" s="175" t="s">
        <v>12</v>
      </c>
      <c r="R3" s="175" t="s">
        <v>13</v>
      </c>
      <c r="S3" s="176" t="s">
        <v>14</v>
      </c>
      <c r="T3" s="175" t="s">
        <v>12</v>
      </c>
      <c r="U3" s="175" t="s">
        <v>13</v>
      </c>
      <c r="V3" s="176" t="s">
        <v>14</v>
      </c>
      <c r="W3" s="175"/>
      <c r="X3" s="445"/>
    </row>
    <row r="4" spans="1:24" s="186" customFormat="1" ht="27">
      <c r="A4" s="179">
        <v>1</v>
      </c>
      <c r="B4" s="180" t="s">
        <v>18</v>
      </c>
      <c r="C4" s="181" t="s">
        <v>19</v>
      </c>
      <c r="D4" s="181">
        <v>10000</v>
      </c>
      <c r="E4" s="183"/>
      <c r="F4" s="183"/>
      <c r="G4" s="182">
        <f>E4+F4</f>
        <v>0</v>
      </c>
      <c r="H4" s="183"/>
      <c r="I4" s="183"/>
      <c r="J4" s="182">
        <f>H4+I4</f>
        <v>0</v>
      </c>
      <c r="K4" s="182">
        <f>E4-H4</f>
        <v>0</v>
      </c>
      <c r="L4" s="182">
        <f>F4-I4</f>
        <v>0</v>
      </c>
      <c r="M4" s="182">
        <f>K4+L4</f>
        <v>0</v>
      </c>
      <c r="N4" s="183"/>
      <c r="O4" s="183"/>
      <c r="P4" s="182">
        <f>N4+O4</f>
        <v>0</v>
      </c>
      <c r="Q4" s="183"/>
      <c r="R4" s="183"/>
      <c r="S4" s="182">
        <f>Q4+R4</f>
        <v>0</v>
      </c>
      <c r="T4" s="183"/>
      <c r="U4" s="183"/>
      <c r="V4" s="182">
        <f>T4+U4</f>
        <v>0</v>
      </c>
      <c r="W4" s="444"/>
      <c r="X4" s="185"/>
    </row>
    <row r="5" spans="1:24" s="193" customFormat="1" ht="27">
      <c r="A5" s="187"/>
      <c r="B5" s="188" t="s">
        <v>14</v>
      </c>
      <c r="C5" s="189"/>
      <c r="D5" s="189"/>
      <c r="E5" s="187">
        <f>E4</f>
        <v>0</v>
      </c>
      <c r="F5" s="187">
        <f t="shared" ref="F5:V5" si="0">F4</f>
        <v>0</v>
      </c>
      <c r="G5" s="182">
        <f>E5+F5</f>
        <v>0</v>
      </c>
      <c r="H5" s="187">
        <f t="shared" si="0"/>
        <v>0</v>
      </c>
      <c r="I5" s="187">
        <f t="shared" si="0"/>
        <v>0</v>
      </c>
      <c r="J5" s="187">
        <f t="shared" si="0"/>
        <v>0</v>
      </c>
      <c r="K5" s="187">
        <f t="shared" si="0"/>
        <v>0</v>
      </c>
      <c r="L5" s="187">
        <f t="shared" si="0"/>
        <v>0</v>
      </c>
      <c r="M5" s="187">
        <f t="shared" si="0"/>
        <v>0</v>
      </c>
      <c r="N5" s="187">
        <f t="shared" si="0"/>
        <v>0</v>
      </c>
      <c r="O5" s="187">
        <f t="shared" si="0"/>
        <v>0</v>
      </c>
      <c r="P5" s="187">
        <f t="shared" si="0"/>
        <v>0</v>
      </c>
      <c r="Q5" s="187">
        <f t="shared" si="0"/>
        <v>0</v>
      </c>
      <c r="R5" s="187">
        <f t="shared" si="0"/>
        <v>0</v>
      </c>
      <c r="S5" s="187">
        <f t="shared" si="0"/>
        <v>0</v>
      </c>
      <c r="T5" s="187">
        <f t="shared" si="0"/>
        <v>0</v>
      </c>
      <c r="U5" s="187">
        <f t="shared" si="0"/>
        <v>0</v>
      </c>
      <c r="V5" s="187">
        <f t="shared" si="0"/>
        <v>0</v>
      </c>
      <c r="W5" s="465"/>
      <c r="X5" s="189"/>
    </row>
    <row r="6" spans="1:24" s="186" customFormat="1" ht="27">
      <c r="A6" s="179">
        <v>2</v>
      </c>
      <c r="B6" s="180" t="s">
        <v>410</v>
      </c>
      <c r="C6" s="181" t="s">
        <v>19</v>
      </c>
      <c r="D6" s="181">
        <v>10000</v>
      </c>
      <c r="E6" s="183"/>
      <c r="F6" s="183"/>
      <c r="G6" s="182">
        <f>E6+F6</f>
        <v>0</v>
      </c>
      <c r="H6" s="183"/>
      <c r="I6" s="183"/>
      <c r="J6" s="182">
        <f>H6+I6</f>
        <v>0</v>
      </c>
      <c r="K6" s="182">
        <f>E6-H6</f>
        <v>0</v>
      </c>
      <c r="L6" s="182">
        <f>F6-I6</f>
        <v>0</v>
      </c>
      <c r="M6" s="182">
        <f>K6+L6</f>
        <v>0</v>
      </c>
      <c r="N6" s="183"/>
      <c r="O6" s="183"/>
      <c r="P6" s="182">
        <f>N6+O6</f>
        <v>0</v>
      </c>
      <c r="Q6" s="183"/>
      <c r="R6" s="183"/>
      <c r="S6" s="182">
        <f>Q6+R6</f>
        <v>0</v>
      </c>
      <c r="T6" s="183"/>
      <c r="U6" s="183"/>
      <c r="V6" s="182">
        <f>T6+U6</f>
        <v>0</v>
      </c>
      <c r="W6" s="444"/>
      <c r="X6" s="185"/>
    </row>
    <row r="7" spans="1:24" s="193" customFormat="1" ht="27">
      <c r="A7" s="187"/>
      <c r="B7" s="188" t="s">
        <v>14</v>
      </c>
      <c r="C7" s="189"/>
      <c r="D7" s="189"/>
      <c r="E7" s="187">
        <f>E6</f>
        <v>0</v>
      </c>
      <c r="F7" s="187">
        <f>F6</f>
        <v>0</v>
      </c>
      <c r="G7" s="187">
        <f>E7+F7</f>
        <v>0</v>
      </c>
      <c r="H7" s="187">
        <f>H6</f>
        <v>0</v>
      </c>
      <c r="I7" s="187">
        <f>I6</f>
        <v>0</v>
      </c>
      <c r="J7" s="187">
        <f>H7+I7</f>
        <v>0</v>
      </c>
      <c r="K7" s="187">
        <f>K6</f>
        <v>0</v>
      </c>
      <c r="L7" s="187">
        <f>L6</f>
        <v>0</v>
      </c>
      <c r="M7" s="187">
        <f>K7+L7</f>
        <v>0</v>
      </c>
      <c r="N7" s="187">
        <f>N6</f>
        <v>0</v>
      </c>
      <c r="O7" s="187">
        <f>O6</f>
        <v>0</v>
      </c>
      <c r="P7" s="187">
        <f>N7+O7</f>
        <v>0</v>
      </c>
      <c r="Q7" s="187">
        <f>Q6</f>
        <v>0</v>
      </c>
      <c r="R7" s="187">
        <f>R6</f>
        <v>0</v>
      </c>
      <c r="S7" s="187">
        <f>Q7+R7</f>
        <v>0</v>
      </c>
      <c r="T7" s="187">
        <f>T6</f>
        <v>0</v>
      </c>
      <c r="U7" s="187">
        <f>U6</f>
        <v>0</v>
      </c>
      <c r="V7" s="187">
        <f>T7+U7</f>
        <v>0</v>
      </c>
      <c r="W7" s="466"/>
      <c r="X7" s="189"/>
    </row>
    <row r="8" spans="1:24" s="202" customFormat="1" ht="22">
      <c r="A8" s="195">
        <v>3</v>
      </c>
      <c r="B8" s="196" t="s">
        <v>413</v>
      </c>
      <c r="C8" s="197" t="s">
        <v>19</v>
      </c>
      <c r="D8" s="197">
        <v>9000</v>
      </c>
      <c r="E8" s="199"/>
      <c r="F8" s="199"/>
      <c r="G8" s="198">
        <f t="shared" ref="G8:G11" si="1">E8+F8</f>
        <v>0</v>
      </c>
      <c r="H8" s="199"/>
      <c r="I8" s="199"/>
      <c r="J8" s="198">
        <f t="shared" ref="J8:J11" si="2">H8+I8</f>
        <v>0</v>
      </c>
      <c r="K8" s="198">
        <f>E8-H8</f>
        <v>0</v>
      </c>
      <c r="L8" s="198">
        <f>F8-I8</f>
        <v>0</v>
      </c>
      <c r="M8" s="198">
        <f t="shared" ref="M8:M11" si="3">K8+L8</f>
        <v>0</v>
      </c>
      <c r="N8" s="199"/>
      <c r="O8" s="199"/>
      <c r="P8" s="198">
        <f t="shared" ref="P8:P11" si="4">N8+O8</f>
        <v>0</v>
      </c>
      <c r="Q8" s="199"/>
      <c r="R8" s="199"/>
      <c r="S8" s="198">
        <f t="shared" ref="S8:S11" si="5">Q8+R8</f>
        <v>0</v>
      </c>
      <c r="T8" s="199"/>
      <c r="U8" s="199"/>
      <c r="V8" s="198">
        <f t="shared" ref="V8:V11" si="6">T8+U8</f>
        <v>0</v>
      </c>
      <c r="W8" s="200"/>
      <c r="X8" s="201"/>
    </row>
    <row r="9" spans="1:24" s="193" customFormat="1" ht="27">
      <c r="A9" s="187"/>
      <c r="B9" s="188" t="s">
        <v>14</v>
      </c>
      <c r="C9" s="189"/>
      <c r="D9" s="189"/>
      <c r="E9" s="187">
        <f>SUM(E8:E8)</f>
        <v>0</v>
      </c>
      <c r="F9" s="187">
        <f>SUM(F8:F8)</f>
        <v>0</v>
      </c>
      <c r="G9" s="187">
        <f t="shared" si="1"/>
        <v>0</v>
      </c>
      <c r="H9" s="187">
        <f>SUM(H8:H8)</f>
        <v>0</v>
      </c>
      <c r="I9" s="187">
        <f>SUM(I8:I8)</f>
        <v>0</v>
      </c>
      <c r="J9" s="187">
        <f t="shared" si="2"/>
        <v>0</v>
      </c>
      <c r="K9" s="187">
        <f>SUM(K8:K8)</f>
        <v>0</v>
      </c>
      <c r="L9" s="187">
        <f>SUM(L8:L8)</f>
        <v>0</v>
      </c>
      <c r="M9" s="187">
        <f t="shared" si="3"/>
        <v>0</v>
      </c>
      <c r="N9" s="187">
        <f>SUM(N8:N8)</f>
        <v>0</v>
      </c>
      <c r="O9" s="187">
        <f>SUM(O8:O8)</f>
        <v>0</v>
      </c>
      <c r="P9" s="187">
        <f t="shared" si="4"/>
        <v>0</v>
      </c>
      <c r="Q9" s="187">
        <f>SUM(Q8:Q8)</f>
        <v>0</v>
      </c>
      <c r="R9" s="187">
        <f>SUM(R8:R8)</f>
        <v>0</v>
      </c>
      <c r="S9" s="187">
        <f t="shared" si="5"/>
        <v>0</v>
      </c>
      <c r="T9" s="187">
        <f>SUM(T8:T8)</f>
        <v>0</v>
      </c>
      <c r="U9" s="187">
        <f>SUM(U8:U8)</f>
        <v>0</v>
      </c>
      <c r="V9" s="187">
        <f t="shared" si="6"/>
        <v>0</v>
      </c>
      <c r="W9" s="466"/>
      <c r="X9" s="189"/>
    </row>
    <row r="10" spans="1:24" s="202" customFormat="1" ht="27">
      <c r="A10" s="195">
        <v>4</v>
      </c>
      <c r="B10" s="196" t="s">
        <v>412</v>
      </c>
      <c r="C10" s="197" t="s">
        <v>52</v>
      </c>
      <c r="D10" s="197">
        <v>6000</v>
      </c>
      <c r="E10" s="199"/>
      <c r="F10" s="199"/>
      <c r="G10" s="198">
        <f t="shared" si="1"/>
        <v>0</v>
      </c>
      <c r="H10" s="199"/>
      <c r="I10" s="199"/>
      <c r="J10" s="198">
        <f t="shared" si="2"/>
        <v>0</v>
      </c>
      <c r="K10" s="198">
        <f t="shared" ref="K10:L10" si="7">E10-H10</f>
        <v>0</v>
      </c>
      <c r="L10" s="198">
        <f t="shared" si="7"/>
        <v>0</v>
      </c>
      <c r="M10" s="198">
        <f t="shared" si="3"/>
        <v>0</v>
      </c>
      <c r="N10" s="199"/>
      <c r="O10" s="199"/>
      <c r="P10" s="198">
        <f t="shared" si="4"/>
        <v>0</v>
      </c>
      <c r="Q10" s="199"/>
      <c r="R10" s="199"/>
      <c r="S10" s="198">
        <f t="shared" si="5"/>
        <v>0</v>
      </c>
      <c r="T10" s="199"/>
      <c r="U10" s="199"/>
      <c r="V10" s="198">
        <f t="shared" si="6"/>
        <v>0</v>
      </c>
      <c r="W10" s="444"/>
      <c r="X10" s="201"/>
    </row>
    <row r="11" spans="1:24" s="193" customFormat="1" ht="27">
      <c r="A11" s="187"/>
      <c r="B11" s="188" t="s">
        <v>14</v>
      </c>
      <c r="C11" s="189"/>
      <c r="D11" s="189"/>
      <c r="E11" s="187">
        <f>E10</f>
        <v>0</v>
      </c>
      <c r="F11" s="187">
        <f>F10</f>
        <v>0</v>
      </c>
      <c r="G11" s="187">
        <f t="shared" si="1"/>
        <v>0</v>
      </c>
      <c r="H11" s="187">
        <f>H10</f>
        <v>0</v>
      </c>
      <c r="I11" s="187">
        <f>I10</f>
        <v>0</v>
      </c>
      <c r="J11" s="187">
        <f t="shared" si="2"/>
        <v>0</v>
      </c>
      <c r="K11" s="187">
        <f>K10</f>
        <v>0</v>
      </c>
      <c r="L11" s="187">
        <f>L10</f>
        <v>0</v>
      </c>
      <c r="M11" s="187">
        <f t="shared" si="3"/>
        <v>0</v>
      </c>
      <c r="N11" s="187">
        <f>N10</f>
        <v>0</v>
      </c>
      <c r="O11" s="187">
        <f>O10</f>
        <v>0</v>
      </c>
      <c r="P11" s="187">
        <f t="shared" si="4"/>
        <v>0</v>
      </c>
      <c r="Q11" s="187">
        <f>Q10</f>
        <v>0</v>
      </c>
      <c r="R11" s="187">
        <f>R10</f>
        <v>0</v>
      </c>
      <c r="S11" s="187">
        <f t="shared" si="5"/>
        <v>0</v>
      </c>
      <c r="T11" s="187">
        <f>T10</f>
        <v>0</v>
      </c>
      <c r="U11" s="187">
        <f>U10</f>
        <v>0</v>
      </c>
      <c r="V11" s="187">
        <f t="shared" si="6"/>
        <v>0</v>
      </c>
      <c r="W11" s="466"/>
      <c r="X11" s="189"/>
    </row>
    <row r="12" spans="1:24" s="202" customFormat="1" ht="27">
      <c r="A12" s="195">
        <v>5</v>
      </c>
      <c r="B12" s="196" t="s">
        <v>411</v>
      </c>
      <c r="C12" s="197" t="s">
        <v>52</v>
      </c>
      <c r="D12" s="197">
        <v>6000</v>
      </c>
      <c r="E12" s="199"/>
      <c r="F12" s="199"/>
      <c r="G12" s="198">
        <f t="shared" ref="G12:G13" si="8">E12+F12</f>
        <v>0</v>
      </c>
      <c r="H12" s="199"/>
      <c r="I12" s="199"/>
      <c r="J12" s="198">
        <f t="shared" ref="J12:J13" si="9">H12+I12</f>
        <v>0</v>
      </c>
      <c r="K12" s="198">
        <f t="shared" ref="K12" si="10">E12-H12</f>
        <v>0</v>
      </c>
      <c r="L12" s="198">
        <f t="shared" ref="L12" si="11">F12-I12</f>
        <v>0</v>
      </c>
      <c r="M12" s="198">
        <f t="shared" ref="M12:M13" si="12">K12+L12</f>
        <v>0</v>
      </c>
      <c r="N12" s="199"/>
      <c r="O12" s="199"/>
      <c r="P12" s="198">
        <f t="shared" ref="P12:P13" si="13">N12+O12</f>
        <v>0</v>
      </c>
      <c r="Q12" s="199"/>
      <c r="R12" s="199"/>
      <c r="S12" s="198">
        <f t="shared" ref="S12:S13" si="14">Q12+R12</f>
        <v>0</v>
      </c>
      <c r="T12" s="199"/>
      <c r="U12" s="199"/>
      <c r="V12" s="198">
        <f t="shared" ref="V12:V13" si="15">T12+U12</f>
        <v>0</v>
      </c>
      <c r="W12" s="444"/>
      <c r="X12" s="201"/>
    </row>
    <row r="13" spans="1:24" s="193" customFormat="1" ht="27">
      <c r="A13" s="187"/>
      <c r="B13" s="188" t="s">
        <v>14</v>
      </c>
      <c r="C13" s="189"/>
      <c r="D13" s="189"/>
      <c r="E13" s="187">
        <f>E12</f>
        <v>0</v>
      </c>
      <c r="F13" s="187">
        <f>F12</f>
        <v>0</v>
      </c>
      <c r="G13" s="187">
        <f t="shared" si="8"/>
        <v>0</v>
      </c>
      <c r="H13" s="187">
        <f>H12</f>
        <v>0</v>
      </c>
      <c r="I13" s="187">
        <f>I12</f>
        <v>0</v>
      </c>
      <c r="J13" s="187">
        <f t="shared" si="9"/>
        <v>0</v>
      </c>
      <c r="K13" s="187">
        <f>K12</f>
        <v>0</v>
      </c>
      <c r="L13" s="187">
        <f>L12</f>
        <v>0</v>
      </c>
      <c r="M13" s="187">
        <f t="shared" si="12"/>
        <v>0</v>
      </c>
      <c r="N13" s="187">
        <f>N12</f>
        <v>0</v>
      </c>
      <c r="O13" s="187">
        <f>O12</f>
        <v>0</v>
      </c>
      <c r="P13" s="187">
        <f t="shared" si="13"/>
        <v>0</v>
      </c>
      <c r="Q13" s="187">
        <f>Q12</f>
        <v>0</v>
      </c>
      <c r="R13" s="187">
        <f>R12</f>
        <v>0</v>
      </c>
      <c r="S13" s="187">
        <f t="shared" si="14"/>
        <v>0</v>
      </c>
      <c r="T13" s="187">
        <f>T12</f>
        <v>0</v>
      </c>
      <c r="U13" s="187">
        <f>U12</f>
        <v>0</v>
      </c>
      <c r="V13" s="187">
        <f t="shared" si="15"/>
        <v>0</v>
      </c>
      <c r="W13" s="466"/>
      <c r="X13" s="189"/>
    </row>
    <row r="14" spans="1:24" s="209" customFormat="1" ht="27">
      <c r="A14" s="204"/>
      <c r="B14" s="205" t="s">
        <v>113</v>
      </c>
      <c r="C14" s="206"/>
      <c r="D14" s="206"/>
      <c r="E14" s="204">
        <f>E5+E7+E9+E11+E13</f>
        <v>0</v>
      </c>
      <c r="F14" s="204">
        <f t="shared" ref="F14:V14" si="16">F5+F7+F9+F11+F13</f>
        <v>0</v>
      </c>
      <c r="G14" s="204">
        <f t="shared" si="16"/>
        <v>0</v>
      </c>
      <c r="H14" s="204">
        <f t="shared" si="16"/>
        <v>0</v>
      </c>
      <c r="I14" s="204">
        <f t="shared" si="16"/>
        <v>0</v>
      </c>
      <c r="J14" s="204">
        <f t="shared" si="16"/>
        <v>0</v>
      </c>
      <c r="K14" s="204">
        <f t="shared" si="16"/>
        <v>0</v>
      </c>
      <c r="L14" s="204">
        <f t="shared" si="16"/>
        <v>0</v>
      </c>
      <c r="M14" s="204">
        <f t="shared" si="16"/>
        <v>0</v>
      </c>
      <c r="N14" s="204">
        <f t="shared" si="16"/>
        <v>0</v>
      </c>
      <c r="O14" s="204">
        <f t="shared" si="16"/>
        <v>0</v>
      </c>
      <c r="P14" s="204">
        <f t="shared" si="16"/>
        <v>0</v>
      </c>
      <c r="Q14" s="204">
        <f t="shared" si="16"/>
        <v>0</v>
      </c>
      <c r="R14" s="204">
        <f t="shared" si="16"/>
        <v>0</v>
      </c>
      <c r="S14" s="204">
        <f t="shared" si="16"/>
        <v>0</v>
      </c>
      <c r="T14" s="204">
        <f t="shared" si="16"/>
        <v>0</v>
      </c>
      <c r="U14" s="204">
        <f t="shared" si="16"/>
        <v>0</v>
      </c>
      <c r="V14" s="204">
        <f t="shared" si="16"/>
        <v>0</v>
      </c>
      <c r="W14" s="467"/>
      <c r="X14" s="206"/>
    </row>
    <row r="15" spans="1:24" s="186" customFormat="1" ht="27">
      <c r="A15" s="179">
        <v>1</v>
      </c>
      <c r="B15" s="216" t="s">
        <v>110</v>
      </c>
      <c r="C15" s="197" t="s">
        <v>111</v>
      </c>
      <c r="D15" s="197">
        <v>5000</v>
      </c>
      <c r="E15" s="183"/>
      <c r="F15" s="183"/>
      <c r="G15" s="182">
        <f t="shared" ref="G15" si="17">E15+F15</f>
        <v>0</v>
      </c>
      <c r="H15" s="183"/>
      <c r="I15" s="183"/>
      <c r="J15" s="182">
        <f t="shared" ref="J15" si="18">H15+I15</f>
        <v>0</v>
      </c>
      <c r="K15" s="182">
        <f t="shared" ref="K15:L15" si="19">E15-H15</f>
        <v>0</v>
      </c>
      <c r="L15" s="182">
        <f t="shared" si="19"/>
        <v>0</v>
      </c>
      <c r="M15" s="182">
        <f t="shared" ref="M15" si="20">K15+L15</f>
        <v>0</v>
      </c>
      <c r="N15" s="183"/>
      <c r="O15" s="183"/>
      <c r="P15" s="182">
        <f t="shared" ref="P15" si="21">N15+O15</f>
        <v>0</v>
      </c>
      <c r="Q15" s="183"/>
      <c r="R15" s="183"/>
      <c r="S15" s="182">
        <f t="shared" ref="S15" si="22">Q15+R15</f>
        <v>0</v>
      </c>
      <c r="T15" s="183"/>
      <c r="U15" s="183"/>
      <c r="V15" s="182">
        <f t="shared" ref="V15" si="23">T15+U15</f>
        <v>0</v>
      </c>
      <c r="W15" s="444"/>
      <c r="X15" s="185"/>
    </row>
    <row r="16" spans="1:24" s="193" customFormat="1" ht="22">
      <c r="A16" s="204"/>
      <c r="B16" s="205" t="s">
        <v>14</v>
      </c>
      <c r="C16" s="206"/>
      <c r="D16" s="206"/>
      <c r="E16" s="204">
        <f>E15</f>
        <v>0</v>
      </c>
      <c r="F16" s="204">
        <f t="shared" ref="F16:V16" si="24">F15</f>
        <v>0</v>
      </c>
      <c r="G16" s="204">
        <f t="shared" si="24"/>
        <v>0</v>
      </c>
      <c r="H16" s="204">
        <f t="shared" si="24"/>
        <v>0</v>
      </c>
      <c r="I16" s="204">
        <f t="shared" si="24"/>
        <v>0</v>
      </c>
      <c r="J16" s="204">
        <f t="shared" si="24"/>
        <v>0</v>
      </c>
      <c r="K16" s="204">
        <f t="shared" si="24"/>
        <v>0</v>
      </c>
      <c r="L16" s="204">
        <f t="shared" si="24"/>
        <v>0</v>
      </c>
      <c r="M16" s="204">
        <f t="shared" si="24"/>
        <v>0</v>
      </c>
      <c r="N16" s="204">
        <f t="shared" si="24"/>
        <v>0</v>
      </c>
      <c r="O16" s="204">
        <f t="shared" si="24"/>
        <v>0</v>
      </c>
      <c r="P16" s="204">
        <f t="shared" si="24"/>
        <v>0</v>
      </c>
      <c r="Q16" s="204">
        <f t="shared" si="24"/>
        <v>0</v>
      </c>
      <c r="R16" s="204">
        <f t="shared" si="24"/>
        <v>0</v>
      </c>
      <c r="S16" s="204">
        <f t="shared" si="24"/>
        <v>0</v>
      </c>
      <c r="T16" s="204">
        <f t="shared" si="24"/>
        <v>0</v>
      </c>
      <c r="U16" s="204">
        <f t="shared" si="24"/>
        <v>0</v>
      </c>
      <c r="V16" s="204">
        <f t="shared" si="24"/>
        <v>0</v>
      </c>
      <c r="W16" s="206"/>
      <c r="X16" s="206"/>
    </row>
    <row r="17" spans="1:24" s="186" customFormat="1">
      <c r="A17" s="179"/>
      <c r="B17" s="217" t="s">
        <v>114</v>
      </c>
      <c r="C17" s="181"/>
      <c r="D17" s="181"/>
      <c r="E17" s="179"/>
      <c r="F17" s="179"/>
      <c r="G17" s="182">
        <f t="shared" ref="G17:G18" si="25">E17+F17</f>
        <v>0</v>
      </c>
      <c r="H17" s="179"/>
      <c r="I17" s="179"/>
      <c r="J17" s="182">
        <f t="shared" ref="J17:J18" si="26">H17+I17</f>
        <v>0</v>
      </c>
      <c r="K17" s="182">
        <f t="shared" ref="K17:L18" si="27">E17-H17</f>
        <v>0</v>
      </c>
      <c r="L17" s="182">
        <f t="shared" si="27"/>
        <v>0</v>
      </c>
      <c r="M17" s="182">
        <f t="shared" ref="M17:M18" si="28">K17+L17</f>
        <v>0</v>
      </c>
      <c r="N17" s="179"/>
      <c r="O17" s="179"/>
      <c r="P17" s="182">
        <f t="shared" ref="P17:P18" si="29">N17+O17</f>
        <v>0</v>
      </c>
      <c r="Q17" s="179"/>
      <c r="R17" s="179"/>
      <c r="S17" s="182">
        <f t="shared" ref="S17:S18" si="30">Q17+R17</f>
        <v>0</v>
      </c>
      <c r="T17" s="179"/>
      <c r="U17" s="179"/>
      <c r="V17" s="182">
        <f t="shared" ref="V17:V18" si="31">T17+U17</f>
        <v>0</v>
      </c>
      <c r="W17" s="218"/>
      <c r="X17" s="185"/>
    </row>
    <row r="18" spans="1:24" s="186" customFormat="1">
      <c r="A18" s="179">
        <v>1</v>
      </c>
      <c r="B18" s="219" t="s">
        <v>118</v>
      </c>
      <c r="C18" s="181" t="s">
        <v>111</v>
      </c>
      <c r="D18" s="181">
        <v>4400</v>
      </c>
      <c r="E18" s="183"/>
      <c r="F18" s="183"/>
      <c r="G18" s="182">
        <f t="shared" si="25"/>
        <v>0</v>
      </c>
      <c r="H18" s="183"/>
      <c r="I18" s="183"/>
      <c r="J18" s="182">
        <f t="shared" si="26"/>
        <v>0</v>
      </c>
      <c r="K18" s="182">
        <f t="shared" si="27"/>
        <v>0</v>
      </c>
      <c r="L18" s="182">
        <f t="shared" si="27"/>
        <v>0</v>
      </c>
      <c r="M18" s="182">
        <f t="shared" si="28"/>
        <v>0</v>
      </c>
      <c r="N18" s="183"/>
      <c r="O18" s="183"/>
      <c r="P18" s="182">
        <f t="shared" si="29"/>
        <v>0</v>
      </c>
      <c r="Q18" s="183"/>
      <c r="R18" s="183"/>
      <c r="S18" s="182">
        <f t="shared" si="30"/>
        <v>0</v>
      </c>
      <c r="T18" s="183"/>
      <c r="U18" s="183"/>
      <c r="V18" s="182">
        <f t="shared" si="31"/>
        <v>0</v>
      </c>
      <c r="W18" s="218"/>
      <c r="X18" s="185"/>
    </row>
    <row r="19" spans="1:24" s="193" customFormat="1">
      <c r="A19" s="204"/>
      <c r="B19" s="205" t="s">
        <v>426</v>
      </c>
      <c r="C19" s="206"/>
      <c r="D19" s="206"/>
      <c r="E19" s="204">
        <f>E17+E18</f>
        <v>0</v>
      </c>
      <c r="F19" s="204">
        <f t="shared" ref="F19:V19" si="32">F17+F18</f>
        <v>0</v>
      </c>
      <c r="G19" s="204">
        <f t="shared" si="32"/>
        <v>0</v>
      </c>
      <c r="H19" s="204">
        <f t="shared" si="32"/>
        <v>0</v>
      </c>
      <c r="I19" s="204">
        <f t="shared" si="32"/>
        <v>0</v>
      </c>
      <c r="J19" s="204">
        <f t="shared" si="32"/>
        <v>0</v>
      </c>
      <c r="K19" s="204">
        <f t="shared" si="32"/>
        <v>0</v>
      </c>
      <c r="L19" s="204">
        <f t="shared" si="32"/>
        <v>0</v>
      </c>
      <c r="M19" s="204">
        <f t="shared" si="32"/>
        <v>0</v>
      </c>
      <c r="N19" s="204">
        <f t="shared" si="32"/>
        <v>0</v>
      </c>
      <c r="O19" s="204">
        <f t="shared" si="32"/>
        <v>0</v>
      </c>
      <c r="P19" s="204">
        <f t="shared" si="32"/>
        <v>0</v>
      </c>
      <c r="Q19" s="204">
        <f t="shared" si="32"/>
        <v>0</v>
      </c>
      <c r="R19" s="204">
        <f t="shared" si="32"/>
        <v>0</v>
      </c>
      <c r="S19" s="204">
        <f t="shared" si="32"/>
        <v>0</v>
      </c>
      <c r="T19" s="204">
        <f t="shared" si="32"/>
        <v>0</v>
      </c>
      <c r="U19" s="204">
        <f t="shared" si="32"/>
        <v>0</v>
      </c>
      <c r="V19" s="204">
        <f t="shared" si="32"/>
        <v>0</v>
      </c>
      <c r="W19" s="468"/>
      <c r="X19" s="206"/>
    </row>
    <row r="20" spans="1:24" s="202" customFormat="1">
      <c r="A20" s="195">
        <v>1</v>
      </c>
      <c r="B20" s="221" t="s">
        <v>360</v>
      </c>
      <c r="C20" s="197" t="s">
        <v>52</v>
      </c>
      <c r="D20" s="197">
        <v>6000</v>
      </c>
      <c r="E20" s="199"/>
      <c r="F20" s="199"/>
      <c r="G20" s="198">
        <f t="shared" ref="G20:G39" si="33">E20+F20</f>
        <v>0</v>
      </c>
      <c r="H20" s="199"/>
      <c r="I20" s="199"/>
      <c r="J20" s="198">
        <f t="shared" ref="J20:J23" si="34">H20+I20</f>
        <v>0</v>
      </c>
      <c r="K20" s="198">
        <f t="shared" ref="K20:L23" si="35">E20-H20</f>
        <v>0</v>
      </c>
      <c r="L20" s="198">
        <f t="shared" si="35"/>
        <v>0</v>
      </c>
      <c r="M20" s="198">
        <f t="shared" ref="M20:M23" si="36">K20+L20</f>
        <v>0</v>
      </c>
      <c r="N20" s="199"/>
      <c r="O20" s="199"/>
      <c r="P20" s="198">
        <f t="shared" ref="P20:P38" si="37">N20+O20</f>
        <v>0</v>
      </c>
      <c r="Q20" s="199"/>
      <c r="R20" s="199"/>
      <c r="S20" s="198">
        <f t="shared" ref="S20:S37" si="38">Q20+R20</f>
        <v>0</v>
      </c>
      <c r="T20" s="199"/>
      <c r="U20" s="199"/>
      <c r="V20" s="198">
        <f t="shared" ref="V20:V38" si="39">T20+U20</f>
        <v>0</v>
      </c>
      <c r="W20" s="218"/>
      <c r="X20" s="201"/>
    </row>
    <row r="21" spans="1:24" s="202" customFormat="1">
      <c r="A21" s="195">
        <v>2</v>
      </c>
      <c r="B21" s="221" t="s">
        <v>129</v>
      </c>
      <c r="C21" s="197" t="s">
        <v>111</v>
      </c>
      <c r="D21" s="197">
        <v>4300</v>
      </c>
      <c r="E21" s="199"/>
      <c r="F21" s="199"/>
      <c r="G21" s="198">
        <f t="shared" si="33"/>
        <v>0</v>
      </c>
      <c r="H21" s="199"/>
      <c r="I21" s="199"/>
      <c r="J21" s="198">
        <f t="shared" si="34"/>
        <v>0</v>
      </c>
      <c r="K21" s="198">
        <f t="shared" si="35"/>
        <v>0</v>
      </c>
      <c r="L21" s="198">
        <f t="shared" si="35"/>
        <v>0</v>
      </c>
      <c r="M21" s="198">
        <f t="shared" si="36"/>
        <v>0</v>
      </c>
      <c r="N21" s="199"/>
      <c r="O21" s="199"/>
      <c r="P21" s="198">
        <f t="shared" si="37"/>
        <v>0</v>
      </c>
      <c r="Q21" s="199"/>
      <c r="R21" s="199"/>
      <c r="S21" s="198">
        <f t="shared" si="38"/>
        <v>0</v>
      </c>
      <c r="T21" s="199"/>
      <c r="U21" s="199"/>
      <c r="V21" s="198">
        <f t="shared" si="39"/>
        <v>0</v>
      </c>
      <c r="W21" s="218"/>
      <c r="X21" s="201"/>
    </row>
    <row r="22" spans="1:24" s="202" customFormat="1">
      <c r="A22" s="195">
        <v>3</v>
      </c>
      <c r="B22" s="221" t="s">
        <v>414</v>
      </c>
      <c r="C22" s="222" t="s">
        <v>111</v>
      </c>
      <c r="D22" s="222">
        <v>4300</v>
      </c>
      <c r="E22" s="199"/>
      <c r="F22" s="199"/>
      <c r="G22" s="198">
        <f t="shared" si="33"/>
        <v>0</v>
      </c>
      <c r="H22" s="199"/>
      <c r="I22" s="199"/>
      <c r="J22" s="198">
        <f t="shared" si="34"/>
        <v>0</v>
      </c>
      <c r="K22" s="198">
        <f t="shared" si="35"/>
        <v>0</v>
      </c>
      <c r="L22" s="198">
        <f t="shared" si="35"/>
        <v>0</v>
      </c>
      <c r="M22" s="198">
        <f t="shared" si="36"/>
        <v>0</v>
      </c>
      <c r="N22" s="199"/>
      <c r="O22" s="199"/>
      <c r="P22" s="198">
        <f t="shared" si="37"/>
        <v>0</v>
      </c>
      <c r="Q22" s="199"/>
      <c r="R22" s="199"/>
      <c r="S22" s="198">
        <f t="shared" si="38"/>
        <v>0</v>
      </c>
      <c r="T22" s="199"/>
      <c r="U22" s="199"/>
      <c r="V22" s="198">
        <f t="shared" si="39"/>
        <v>0</v>
      </c>
      <c r="W22" s="218"/>
      <c r="X22" s="201"/>
    </row>
    <row r="23" spans="1:24" s="202" customFormat="1">
      <c r="A23" s="195">
        <v>4</v>
      </c>
      <c r="B23" s="221" t="s">
        <v>415</v>
      </c>
      <c r="C23" s="197" t="s">
        <v>111</v>
      </c>
      <c r="D23" s="197">
        <v>4300</v>
      </c>
      <c r="E23" s="199"/>
      <c r="F23" s="199"/>
      <c r="G23" s="198">
        <f t="shared" si="33"/>
        <v>0</v>
      </c>
      <c r="H23" s="199"/>
      <c r="I23" s="199"/>
      <c r="J23" s="198">
        <f t="shared" si="34"/>
        <v>0</v>
      </c>
      <c r="K23" s="198">
        <f t="shared" si="35"/>
        <v>0</v>
      </c>
      <c r="L23" s="198">
        <f t="shared" si="35"/>
        <v>0</v>
      </c>
      <c r="M23" s="198">
        <f t="shared" si="36"/>
        <v>0</v>
      </c>
      <c r="N23" s="199"/>
      <c r="O23" s="199"/>
      <c r="P23" s="198">
        <f t="shared" si="37"/>
        <v>0</v>
      </c>
      <c r="Q23" s="199"/>
      <c r="R23" s="199"/>
      <c r="S23" s="198">
        <f t="shared" si="38"/>
        <v>0</v>
      </c>
      <c r="T23" s="199"/>
      <c r="U23" s="199"/>
      <c r="V23" s="198">
        <f t="shared" si="39"/>
        <v>0</v>
      </c>
      <c r="W23" s="218"/>
      <c r="X23" s="201"/>
    </row>
    <row r="24" spans="1:24" s="202" customFormat="1">
      <c r="A24" s="195">
        <v>5</v>
      </c>
      <c r="B24" s="221" t="s">
        <v>267</v>
      </c>
      <c r="C24" s="197" t="s">
        <v>111</v>
      </c>
      <c r="D24" s="197">
        <v>4200</v>
      </c>
      <c r="E24" s="199"/>
      <c r="F24" s="199"/>
      <c r="G24" s="198">
        <f t="shared" si="33"/>
        <v>0</v>
      </c>
      <c r="H24" s="199"/>
      <c r="I24" s="199"/>
      <c r="J24" s="198">
        <f t="shared" ref="J24:J39" si="40">H24+I24</f>
        <v>0</v>
      </c>
      <c r="K24" s="198">
        <f t="shared" ref="K24:K39" si="41">E24-H24</f>
        <v>0</v>
      </c>
      <c r="L24" s="198">
        <f t="shared" ref="L24:L39" si="42">F24-I24</f>
        <v>0</v>
      </c>
      <c r="M24" s="198">
        <f t="shared" ref="M24:M39" si="43">K24+L24</f>
        <v>0</v>
      </c>
      <c r="N24" s="199"/>
      <c r="O24" s="199"/>
      <c r="P24" s="198">
        <f t="shared" si="37"/>
        <v>0</v>
      </c>
      <c r="Q24" s="199"/>
      <c r="R24" s="199"/>
      <c r="S24" s="198">
        <f t="shared" si="38"/>
        <v>0</v>
      </c>
      <c r="T24" s="199"/>
      <c r="U24" s="199"/>
      <c r="V24" s="198">
        <f t="shared" si="39"/>
        <v>0</v>
      </c>
      <c r="W24" s="218"/>
      <c r="X24" s="201"/>
    </row>
    <row r="25" spans="1:24" s="202" customFormat="1">
      <c r="A25" s="195">
        <v>6</v>
      </c>
      <c r="B25" s="221" t="s">
        <v>416</v>
      </c>
      <c r="C25" s="197" t="s">
        <v>141</v>
      </c>
      <c r="D25" s="197">
        <v>2400</v>
      </c>
      <c r="E25" s="199"/>
      <c r="F25" s="199"/>
      <c r="G25" s="198">
        <f t="shared" si="33"/>
        <v>0</v>
      </c>
      <c r="H25" s="199"/>
      <c r="I25" s="199"/>
      <c r="J25" s="198">
        <f t="shared" si="40"/>
        <v>0</v>
      </c>
      <c r="K25" s="198">
        <f t="shared" si="41"/>
        <v>0</v>
      </c>
      <c r="L25" s="198">
        <f t="shared" si="42"/>
        <v>0</v>
      </c>
      <c r="M25" s="198">
        <f t="shared" si="43"/>
        <v>0</v>
      </c>
      <c r="N25" s="199"/>
      <c r="O25" s="199"/>
      <c r="P25" s="198">
        <f t="shared" si="37"/>
        <v>0</v>
      </c>
      <c r="Q25" s="199"/>
      <c r="R25" s="199"/>
      <c r="S25" s="198">
        <f t="shared" si="38"/>
        <v>0</v>
      </c>
      <c r="T25" s="199"/>
      <c r="U25" s="199"/>
      <c r="V25" s="198">
        <f t="shared" si="39"/>
        <v>0</v>
      </c>
      <c r="W25" s="218"/>
      <c r="X25" s="201"/>
    </row>
    <row r="26" spans="1:24" s="202" customFormat="1" ht="44">
      <c r="A26" s="195">
        <v>7</v>
      </c>
      <c r="B26" s="221" t="s">
        <v>417</v>
      </c>
      <c r="C26" s="197" t="s">
        <v>141</v>
      </c>
      <c r="D26" s="197">
        <v>2400</v>
      </c>
      <c r="E26" s="199"/>
      <c r="F26" s="199"/>
      <c r="G26" s="198">
        <f t="shared" si="33"/>
        <v>0</v>
      </c>
      <c r="H26" s="199"/>
      <c r="I26" s="199"/>
      <c r="J26" s="198">
        <f t="shared" si="40"/>
        <v>0</v>
      </c>
      <c r="K26" s="198">
        <f t="shared" si="41"/>
        <v>0</v>
      </c>
      <c r="L26" s="198">
        <f t="shared" si="42"/>
        <v>0</v>
      </c>
      <c r="M26" s="198">
        <f t="shared" si="43"/>
        <v>0</v>
      </c>
      <c r="N26" s="199"/>
      <c r="O26" s="199"/>
      <c r="P26" s="198">
        <f t="shared" si="37"/>
        <v>0</v>
      </c>
      <c r="Q26" s="199"/>
      <c r="R26" s="199"/>
      <c r="S26" s="198">
        <f t="shared" si="38"/>
        <v>0</v>
      </c>
      <c r="T26" s="199"/>
      <c r="U26" s="199"/>
      <c r="V26" s="198">
        <f t="shared" si="39"/>
        <v>0</v>
      </c>
      <c r="W26" s="218"/>
      <c r="X26" s="201"/>
    </row>
    <row r="27" spans="1:24" s="202" customFormat="1">
      <c r="A27" s="195">
        <v>8</v>
      </c>
      <c r="B27" s="221" t="s">
        <v>418</v>
      </c>
      <c r="C27" s="197" t="s">
        <v>141</v>
      </c>
      <c r="D27" s="197">
        <v>2400</v>
      </c>
      <c r="E27" s="199"/>
      <c r="F27" s="199"/>
      <c r="G27" s="198">
        <f t="shared" si="33"/>
        <v>0</v>
      </c>
      <c r="H27" s="199"/>
      <c r="I27" s="199"/>
      <c r="J27" s="198">
        <f t="shared" si="40"/>
        <v>0</v>
      </c>
      <c r="K27" s="198">
        <f t="shared" si="41"/>
        <v>0</v>
      </c>
      <c r="L27" s="198">
        <f t="shared" si="42"/>
        <v>0</v>
      </c>
      <c r="M27" s="198">
        <f t="shared" si="43"/>
        <v>0</v>
      </c>
      <c r="N27" s="199"/>
      <c r="O27" s="199"/>
      <c r="P27" s="198">
        <f t="shared" si="37"/>
        <v>0</v>
      </c>
      <c r="Q27" s="199"/>
      <c r="R27" s="199"/>
      <c r="S27" s="198">
        <f t="shared" si="38"/>
        <v>0</v>
      </c>
      <c r="T27" s="199"/>
      <c r="U27" s="199"/>
      <c r="V27" s="198">
        <f t="shared" si="39"/>
        <v>0</v>
      </c>
      <c r="W27" s="218"/>
      <c r="X27" s="201"/>
    </row>
    <row r="28" spans="1:24" s="202" customFormat="1" ht="44">
      <c r="A28" s="195">
        <v>9</v>
      </c>
      <c r="B28" s="221" t="s">
        <v>212</v>
      </c>
      <c r="C28" s="197" t="s">
        <v>141</v>
      </c>
      <c r="D28" s="197">
        <v>1900</v>
      </c>
      <c r="E28" s="199"/>
      <c r="F28" s="199"/>
      <c r="G28" s="198">
        <f t="shared" si="33"/>
        <v>0</v>
      </c>
      <c r="H28" s="199"/>
      <c r="I28" s="199"/>
      <c r="J28" s="198">
        <f t="shared" si="40"/>
        <v>0</v>
      </c>
      <c r="K28" s="198">
        <f t="shared" si="41"/>
        <v>0</v>
      </c>
      <c r="L28" s="198">
        <f t="shared" si="42"/>
        <v>0</v>
      </c>
      <c r="M28" s="198">
        <f t="shared" si="43"/>
        <v>0</v>
      </c>
      <c r="N28" s="199"/>
      <c r="O28" s="199"/>
      <c r="P28" s="198">
        <f t="shared" si="37"/>
        <v>0</v>
      </c>
      <c r="Q28" s="199"/>
      <c r="R28" s="199"/>
      <c r="S28" s="198">
        <f t="shared" si="38"/>
        <v>0</v>
      </c>
      <c r="T28" s="199"/>
      <c r="U28" s="199"/>
      <c r="V28" s="198">
        <f t="shared" si="39"/>
        <v>0</v>
      </c>
      <c r="W28" s="218"/>
      <c r="X28" s="201"/>
    </row>
    <row r="29" spans="1:24" s="202" customFormat="1">
      <c r="A29" s="195">
        <v>10</v>
      </c>
      <c r="B29" s="221" t="s">
        <v>419</v>
      </c>
      <c r="C29" s="222" t="s">
        <v>141</v>
      </c>
      <c r="D29" s="222">
        <v>1900</v>
      </c>
      <c r="E29" s="199"/>
      <c r="F29" s="199"/>
      <c r="G29" s="198">
        <f t="shared" si="33"/>
        <v>0</v>
      </c>
      <c r="H29" s="199"/>
      <c r="I29" s="199"/>
      <c r="J29" s="198">
        <f t="shared" si="40"/>
        <v>0</v>
      </c>
      <c r="K29" s="198">
        <f t="shared" si="41"/>
        <v>0</v>
      </c>
      <c r="L29" s="198">
        <f t="shared" si="42"/>
        <v>0</v>
      </c>
      <c r="M29" s="198">
        <f t="shared" si="43"/>
        <v>0</v>
      </c>
      <c r="N29" s="199"/>
      <c r="O29" s="199"/>
      <c r="P29" s="198">
        <f t="shared" si="37"/>
        <v>0</v>
      </c>
      <c r="Q29" s="199"/>
      <c r="R29" s="199"/>
      <c r="S29" s="198">
        <f t="shared" si="38"/>
        <v>0</v>
      </c>
      <c r="T29" s="199"/>
      <c r="U29" s="199"/>
      <c r="V29" s="198">
        <f t="shared" si="39"/>
        <v>0</v>
      </c>
      <c r="W29" s="218"/>
      <c r="X29" s="201"/>
    </row>
    <row r="30" spans="1:24" s="202" customFormat="1">
      <c r="A30" s="195">
        <v>11</v>
      </c>
      <c r="B30" s="221" t="s">
        <v>420</v>
      </c>
      <c r="C30" s="222" t="s">
        <v>141</v>
      </c>
      <c r="D30" s="222">
        <v>1900</v>
      </c>
      <c r="E30" s="199"/>
      <c r="F30" s="199"/>
      <c r="G30" s="198">
        <f t="shared" si="33"/>
        <v>0</v>
      </c>
      <c r="H30" s="199"/>
      <c r="I30" s="199"/>
      <c r="J30" s="198">
        <f t="shared" si="40"/>
        <v>0</v>
      </c>
      <c r="K30" s="198">
        <f t="shared" si="41"/>
        <v>0</v>
      </c>
      <c r="L30" s="198">
        <f t="shared" si="42"/>
        <v>0</v>
      </c>
      <c r="M30" s="198">
        <f t="shared" si="43"/>
        <v>0</v>
      </c>
      <c r="N30" s="199"/>
      <c r="O30" s="199"/>
      <c r="P30" s="198">
        <f t="shared" si="37"/>
        <v>0</v>
      </c>
      <c r="Q30" s="199"/>
      <c r="R30" s="199"/>
      <c r="S30" s="198">
        <f t="shared" si="38"/>
        <v>0</v>
      </c>
      <c r="T30" s="199"/>
      <c r="U30" s="199"/>
      <c r="V30" s="198">
        <f t="shared" si="39"/>
        <v>0</v>
      </c>
      <c r="W30" s="218"/>
      <c r="X30" s="201"/>
    </row>
    <row r="31" spans="1:24" s="202" customFormat="1">
      <c r="A31" s="195">
        <v>12</v>
      </c>
      <c r="B31" s="221" t="s">
        <v>197</v>
      </c>
      <c r="C31" s="222" t="s">
        <v>141</v>
      </c>
      <c r="D31" s="222">
        <v>2400</v>
      </c>
      <c r="E31" s="199"/>
      <c r="F31" s="199"/>
      <c r="G31" s="198">
        <f t="shared" si="33"/>
        <v>0</v>
      </c>
      <c r="H31" s="199"/>
      <c r="I31" s="199"/>
      <c r="J31" s="198">
        <f t="shared" si="40"/>
        <v>0</v>
      </c>
      <c r="K31" s="198">
        <f t="shared" si="41"/>
        <v>0</v>
      </c>
      <c r="L31" s="198">
        <f t="shared" si="42"/>
        <v>0</v>
      </c>
      <c r="M31" s="198">
        <f t="shared" si="43"/>
        <v>0</v>
      </c>
      <c r="N31" s="199"/>
      <c r="O31" s="199"/>
      <c r="P31" s="198">
        <f t="shared" si="37"/>
        <v>0</v>
      </c>
      <c r="Q31" s="199"/>
      <c r="R31" s="199"/>
      <c r="S31" s="198">
        <f t="shared" si="38"/>
        <v>0</v>
      </c>
      <c r="T31" s="199"/>
      <c r="U31" s="199"/>
      <c r="V31" s="198">
        <f t="shared" si="39"/>
        <v>0</v>
      </c>
      <c r="W31" s="218"/>
      <c r="X31" s="201"/>
    </row>
    <row r="32" spans="1:24" s="202" customFormat="1">
      <c r="A32" s="195">
        <v>13</v>
      </c>
      <c r="B32" s="221" t="s">
        <v>421</v>
      </c>
      <c r="C32" s="222" t="s">
        <v>111</v>
      </c>
      <c r="D32" s="222">
        <v>4400</v>
      </c>
      <c r="E32" s="199"/>
      <c r="F32" s="199"/>
      <c r="G32" s="198">
        <f t="shared" si="33"/>
        <v>0</v>
      </c>
      <c r="H32" s="199"/>
      <c r="I32" s="199"/>
      <c r="J32" s="198">
        <f t="shared" si="40"/>
        <v>0</v>
      </c>
      <c r="K32" s="198">
        <f t="shared" si="41"/>
        <v>0</v>
      </c>
      <c r="L32" s="198">
        <f t="shared" si="42"/>
        <v>0</v>
      </c>
      <c r="M32" s="198">
        <f t="shared" si="43"/>
        <v>0</v>
      </c>
      <c r="N32" s="199"/>
      <c r="O32" s="199"/>
      <c r="P32" s="198">
        <f t="shared" si="37"/>
        <v>0</v>
      </c>
      <c r="Q32" s="199"/>
      <c r="R32" s="199"/>
      <c r="S32" s="198">
        <f t="shared" si="38"/>
        <v>0</v>
      </c>
      <c r="T32" s="199"/>
      <c r="U32" s="199"/>
      <c r="V32" s="198">
        <f t="shared" si="39"/>
        <v>0</v>
      </c>
      <c r="W32" s="218"/>
      <c r="X32" s="201"/>
    </row>
    <row r="33" spans="1:24" s="202" customFormat="1">
      <c r="A33" s="195">
        <v>14</v>
      </c>
      <c r="B33" s="221" t="s">
        <v>207</v>
      </c>
      <c r="C33" s="222" t="s">
        <v>141</v>
      </c>
      <c r="D33" s="222">
        <v>2800</v>
      </c>
      <c r="E33" s="199"/>
      <c r="F33" s="199"/>
      <c r="G33" s="198">
        <f t="shared" si="33"/>
        <v>0</v>
      </c>
      <c r="H33" s="199"/>
      <c r="I33" s="199"/>
      <c r="J33" s="198">
        <f t="shared" si="40"/>
        <v>0</v>
      </c>
      <c r="K33" s="198">
        <f t="shared" si="41"/>
        <v>0</v>
      </c>
      <c r="L33" s="198">
        <f t="shared" si="42"/>
        <v>0</v>
      </c>
      <c r="M33" s="198">
        <f t="shared" si="43"/>
        <v>0</v>
      </c>
      <c r="N33" s="199"/>
      <c r="O33" s="199"/>
      <c r="P33" s="198">
        <f t="shared" si="37"/>
        <v>0</v>
      </c>
      <c r="Q33" s="199"/>
      <c r="R33" s="199"/>
      <c r="S33" s="198">
        <f t="shared" si="38"/>
        <v>0</v>
      </c>
      <c r="T33" s="199"/>
      <c r="U33" s="199"/>
      <c r="V33" s="198">
        <f t="shared" si="39"/>
        <v>0</v>
      </c>
      <c r="W33" s="218"/>
      <c r="X33" s="201"/>
    </row>
    <row r="34" spans="1:24" s="202" customFormat="1">
      <c r="A34" s="195">
        <v>15</v>
      </c>
      <c r="B34" s="221" t="s">
        <v>422</v>
      </c>
      <c r="C34" s="222" t="s">
        <v>141</v>
      </c>
      <c r="D34" s="222">
        <v>2800</v>
      </c>
      <c r="E34" s="199"/>
      <c r="F34" s="199"/>
      <c r="G34" s="198">
        <f t="shared" si="33"/>
        <v>0</v>
      </c>
      <c r="H34" s="199"/>
      <c r="I34" s="199"/>
      <c r="J34" s="198">
        <f t="shared" si="40"/>
        <v>0</v>
      </c>
      <c r="K34" s="198">
        <f t="shared" si="41"/>
        <v>0</v>
      </c>
      <c r="L34" s="198">
        <f t="shared" si="42"/>
        <v>0</v>
      </c>
      <c r="M34" s="198">
        <f t="shared" si="43"/>
        <v>0</v>
      </c>
      <c r="N34" s="199"/>
      <c r="O34" s="199"/>
      <c r="P34" s="198">
        <f t="shared" si="37"/>
        <v>0</v>
      </c>
      <c r="Q34" s="199"/>
      <c r="R34" s="199"/>
      <c r="S34" s="198">
        <f t="shared" si="38"/>
        <v>0</v>
      </c>
      <c r="T34" s="199"/>
      <c r="U34" s="199"/>
      <c r="V34" s="198">
        <f t="shared" si="39"/>
        <v>0</v>
      </c>
      <c r="W34" s="218"/>
      <c r="X34" s="201"/>
    </row>
    <row r="35" spans="1:24" s="193" customFormat="1">
      <c r="A35" s="195">
        <v>16</v>
      </c>
      <c r="B35" s="221" t="s">
        <v>140</v>
      </c>
      <c r="C35" s="222" t="s">
        <v>141</v>
      </c>
      <c r="D35" s="222">
        <v>2800</v>
      </c>
      <c r="E35" s="199"/>
      <c r="F35" s="199"/>
      <c r="G35" s="198">
        <f t="shared" si="33"/>
        <v>0</v>
      </c>
      <c r="H35" s="199"/>
      <c r="I35" s="199"/>
      <c r="J35" s="198">
        <f t="shared" si="40"/>
        <v>0</v>
      </c>
      <c r="K35" s="198">
        <f t="shared" si="41"/>
        <v>0</v>
      </c>
      <c r="L35" s="198">
        <f t="shared" si="42"/>
        <v>0</v>
      </c>
      <c r="M35" s="198">
        <f t="shared" si="43"/>
        <v>0</v>
      </c>
      <c r="N35" s="199"/>
      <c r="O35" s="199"/>
      <c r="P35" s="198">
        <f t="shared" si="37"/>
        <v>0</v>
      </c>
      <c r="Q35" s="199"/>
      <c r="R35" s="199"/>
      <c r="S35" s="198">
        <f t="shared" si="38"/>
        <v>0</v>
      </c>
      <c r="T35" s="199"/>
      <c r="U35" s="199"/>
      <c r="V35" s="198">
        <f t="shared" si="39"/>
        <v>0</v>
      </c>
      <c r="W35" s="218"/>
      <c r="X35" s="201"/>
    </row>
    <row r="36" spans="1:24" s="202" customFormat="1">
      <c r="A36" s="195">
        <v>17</v>
      </c>
      <c r="B36" s="221" t="s">
        <v>171</v>
      </c>
      <c r="C36" s="222" t="s">
        <v>141</v>
      </c>
      <c r="D36" s="222">
        <v>2400</v>
      </c>
      <c r="E36" s="199"/>
      <c r="F36" s="199"/>
      <c r="G36" s="198">
        <f t="shared" si="33"/>
        <v>0</v>
      </c>
      <c r="H36" s="199"/>
      <c r="I36" s="199"/>
      <c r="J36" s="198">
        <f t="shared" si="40"/>
        <v>0</v>
      </c>
      <c r="K36" s="198">
        <f t="shared" si="41"/>
        <v>0</v>
      </c>
      <c r="L36" s="198">
        <f t="shared" si="42"/>
        <v>0</v>
      </c>
      <c r="M36" s="198">
        <f t="shared" si="43"/>
        <v>0</v>
      </c>
      <c r="N36" s="199"/>
      <c r="O36" s="199"/>
      <c r="P36" s="198">
        <f t="shared" si="37"/>
        <v>0</v>
      </c>
      <c r="Q36" s="199"/>
      <c r="R36" s="199"/>
      <c r="S36" s="198">
        <f t="shared" si="38"/>
        <v>0</v>
      </c>
      <c r="T36" s="199"/>
      <c r="U36" s="199"/>
      <c r="V36" s="198">
        <f t="shared" si="39"/>
        <v>0</v>
      </c>
      <c r="W36" s="218"/>
      <c r="X36" s="201"/>
    </row>
    <row r="37" spans="1:24" s="202" customFormat="1">
      <c r="A37" s="195">
        <v>18</v>
      </c>
      <c r="B37" s="221" t="s">
        <v>423</v>
      </c>
      <c r="C37" s="222" t="s">
        <v>141</v>
      </c>
      <c r="D37" s="222">
        <v>2400</v>
      </c>
      <c r="E37" s="199"/>
      <c r="F37" s="199"/>
      <c r="G37" s="198">
        <f t="shared" si="33"/>
        <v>0</v>
      </c>
      <c r="H37" s="199"/>
      <c r="I37" s="199"/>
      <c r="J37" s="198">
        <f t="shared" si="40"/>
        <v>0</v>
      </c>
      <c r="K37" s="198">
        <f t="shared" si="41"/>
        <v>0</v>
      </c>
      <c r="L37" s="198">
        <f t="shared" si="42"/>
        <v>0</v>
      </c>
      <c r="M37" s="198">
        <f t="shared" si="43"/>
        <v>0</v>
      </c>
      <c r="N37" s="199"/>
      <c r="O37" s="199"/>
      <c r="P37" s="198">
        <f t="shared" si="37"/>
        <v>0</v>
      </c>
      <c r="Q37" s="199"/>
      <c r="R37" s="199"/>
      <c r="S37" s="198">
        <f t="shared" si="38"/>
        <v>0</v>
      </c>
      <c r="T37" s="199"/>
      <c r="U37" s="199"/>
      <c r="V37" s="198">
        <f t="shared" si="39"/>
        <v>0</v>
      </c>
      <c r="W37" s="218"/>
      <c r="X37" s="201"/>
    </row>
    <row r="38" spans="1:24" s="202" customFormat="1">
      <c r="A38" s="195">
        <v>19</v>
      </c>
      <c r="B38" s="221" t="s">
        <v>163</v>
      </c>
      <c r="C38" s="222" t="s">
        <v>141</v>
      </c>
      <c r="D38" s="222">
        <v>2400</v>
      </c>
      <c r="E38" s="199"/>
      <c r="F38" s="199"/>
      <c r="G38" s="198">
        <f t="shared" si="33"/>
        <v>0</v>
      </c>
      <c r="H38" s="199"/>
      <c r="I38" s="199"/>
      <c r="J38" s="198">
        <f t="shared" si="40"/>
        <v>0</v>
      </c>
      <c r="K38" s="198">
        <f t="shared" si="41"/>
        <v>0</v>
      </c>
      <c r="L38" s="198">
        <f t="shared" si="42"/>
        <v>0</v>
      </c>
      <c r="M38" s="198">
        <f t="shared" si="43"/>
        <v>0</v>
      </c>
      <c r="N38" s="199"/>
      <c r="O38" s="199"/>
      <c r="P38" s="198">
        <f t="shared" si="37"/>
        <v>0</v>
      </c>
      <c r="Q38" s="199"/>
      <c r="R38" s="199"/>
      <c r="S38" s="198">
        <f t="shared" ref="S38:S39" si="44">Q38+R38</f>
        <v>0</v>
      </c>
      <c r="T38" s="199"/>
      <c r="U38" s="199"/>
      <c r="V38" s="198">
        <f t="shared" si="39"/>
        <v>0</v>
      </c>
      <c r="W38" s="218"/>
      <c r="X38" s="201"/>
    </row>
    <row r="39" spans="1:24" s="202" customFormat="1">
      <c r="A39" s="195">
        <v>20</v>
      </c>
      <c r="B39" s="221" t="s">
        <v>424</v>
      </c>
      <c r="C39" s="222" t="s">
        <v>141</v>
      </c>
      <c r="D39" s="222">
        <v>2400</v>
      </c>
      <c r="E39" s="199"/>
      <c r="F39" s="199"/>
      <c r="G39" s="198">
        <f t="shared" si="33"/>
        <v>0</v>
      </c>
      <c r="H39" s="199"/>
      <c r="I39" s="199"/>
      <c r="J39" s="198">
        <f t="shared" si="40"/>
        <v>0</v>
      </c>
      <c r="K39" s="198">
        <f t="shared" si="41"/>
        <v>0</v>
      </c>
      <c r="L39" s="198">
        <f t="shared" si="42"/>
        <v>0</v>
      </c>
      <c r="M39" s="198">
        <f t="shared" si="43"/>
        <v>0</v>
      </c>
      <c r="N39" s="199"/>
      <c r="O39" s="199"/>
      <c r="P39" s="198">
        <f t="shared" ref="P39" si="45">N39+O39</f>
        <v>0</v>
      </c>
      <c r="Q39" s="199"/>
      <c r="R39" s="199"/>
      <c r="S39" s="198">
        <f t="shared" si="44"/>
        <v>0</v>
      </c>
      <c r="T39" s="199"/>
      <c r="U39" s="199"/>
      <c r="V39" s="198">
        <f t="shared" ref="V39" si="46">T39+U39</f>
        <v>0</v>
      </c>
      <c r="W39" s="218"/>
      <c r="X39" s="201"/>
    </row>
    <row r="40" spans="1:24" s="463" customFormat="1" ht="22">
      <c r="A40" s="460"/>
      <c r="B40" s="461" t="s">
        <v>425</v>
      </c>
      <c r="C40" s="462"/>
      <c r="D40" s="462"/>
      <c r="E40" s="460">
        <f>SUM(E20:E39)</f>
        <v>0</v>
      </c>
      <c r="F40" s="460">
        <f t="shared" ref="F40:X40" si="47">SUM(F20:F39)</f>
        <v>0</v>
      </c>
      <c r="G40" s="460">
        <f t="shared" si="47"/>
        <v>0</v>
      </c>
      <c r="H40" s="460">
        <f t="shared" si="47"/>
        <v>0</v>
      </c>
      <c r="I40" s="460">
        <f t="shared" si="47"/>
        <v>0</v>
      </c>
      <c r="J40" s="460">
        <f t="shared" si="47"/>
        <v>0</v>
      </c>
      <c r="K40" s="460">
        <f t="shared" si="47"/>
        <v>0</v>
      </c>
      <c r="L40" s="460">
        <f t="shared" si="47"/>
        <v>0</v>
      </c>
      <c r="M40" s="460">
        <f t="shared" si="47"/>
        <v>0</v>
      </c>
      <c r="N40" s="460">
        <f t="shared" si="47"/>
        <v>0</v>
      </c>
      <c r="O40" s="460">
        <f t="shared" si="47"/>
        <v>0</v>
      </c>
      <c r="P40" s="460">
        <f t="shared" si="47"/>
        <v>0</v>
      </c>
      <c r="Q40" s="460">
        <f t="shared" si="47"/>
        <v>0</v>
      </c>
      <c r="R40" s="460">
        <f t="shared" si="47"/>
        <v>0</v>
      </c>
      <c r="S40" s="460">
        <f t="shared" si="47"/>
        <v>0</v>
      </c>
      <c r="T40" s="460">
        <f t="shared" si="47"/>
        <v>0</v>
      </c>
      <c r="U40" s="460">
        <f t="shared" si="47"/>
        <v>0</v>
      </c>
      <c r="V40" s="460">
        <f t="shared" si="47"/>
        <v>0</v>
      </c>
      <c r="W40" s="460">
        <f t="shared" si="47"/>
        <v>0</v>
      </c>
      <c r="X40" s="460">
        <f t="shared" si="47"/>
        <v>0</v>
      </c>
    </row>
    <row r="41" spans="1:24" s="202" customFormat="1">
      <c r="A41" s="195">
        <v>1</v>
      </c>
      <c r="B41" s="221" t="s">
        <v>427</v>
      </c>
      <c r="C41" s="222" t="s">
        <v>231</v>
      </c>
      <c r="D41" s="222">
        <v>1300</v>
      </c>
      <c r="E41" s="199"/>
      <c r="F41" s="199"/>
      <c r="G41" s="198">
        <f t="shared" ref="G41:G48" si="48">E41+F41</f>
        <v>0</v>
      </c>
      <c r="H41" s="199"/>
      <c r="I41" s="199"/>
      <c r="J41" s="198">
        <f t="shared" ref="J41:J48" si="49">H41+I41</f>
        <v>0</v>
      </c>
      <c r="K41" s="198">
        <f t="shared" ref="K41:K48" si="50">E41-H41</f>
        <v>0</v>
      </c>
      <c r="L41" s="198">
        <f t="shared" ref="L41:L48" si="51">F41-I41</f>
        <v>0</v>
      </c>
      <c r="M41" s="198">
        <f t="shared" ref="M41:M48" si="52">K41+L41</f>
        <v>0</v>
      </c>
      <c r="N41" s="199"/>
      <c r="O41" s="199"/>
      <c r="P41" s="198">
        <f t="shared" ref="P41:P48" si="53">N41+O41</f>
        <v>0</v>
      </c>
      <c r="Q41" s="199"/>
      <c r="R41" s="199"/>
      <c r="S41" s="198">
        <f t="shared" ref="S41:S48" si="54">Q41+R41</f>
        <v>0</v>
      </c>
      <c r="T41" s="199"/>
      <c r="U41" s="199"/>
      <c r="V41" s="198">
        <f t="shared" ref="V41:V48" si="55">T41+U41</f>
        <v>0</v>
      </c>
      <c r="W41" s="218"/>
      <c r="X41" s="201"/>
    </row>
    <row r="42" spans="1:24" s="202" customFormat="1">
      <c r="A42" s="195">
        <v>2</v>
      </c>
      <c r="B42" s="221" t="s">
        <v>273</v>
      </c>
      <c r="C42" s="222" t="s">
        <v>231</v>
      </c>
      <c r="D42" s="222">
        <v>1300</v>
      </c>
      <c r="E42" s="199"/>
      <c r="F42" s="199"/>
      <c r="G42" s="198">
        <f t="shared" si="48"/>
        <v>0</v>
      </c>
      <c r="H42" s="199"/>
      <c r="I42" s="199"/>
      <c r="J42" s="198">
        <f t="shared" si="49"/>
        <v>0</v>
      </c>
      <c r="K42" s="198">
        <f t="shared" si="50"/>
        <v>0</v>
      </c>
      <c r="L42" s="198">
        <f t="shared" si="51"/>
        <v>0</v>
      </c>
      <c r="M42" s="198">
        <f t="shared" si="52"/>
        <v>0</v>
      </c>
      <c r="N42" s="199"/>
      <c r="O42" s="199"/>
      <c r="P42" s="198">
        <f t="shared" si="53"/>
        <v>0</v>
      </c>
      <c r="Q42" s="199"/>
      <c r="R42" s="199"/>
      <c r="S42" s="198">
        <f t="shared" si="54"/>
        <v>0</v>
      </c>
      <c r="T42" s="199"/>
      <c r="U42" s="199"/>
      <c r="V42" s="198">
        <f t="shared" si="55"/>
        <v>0</v>
      </c>
      <c r="W42" s="218"/>
      <c r="X42" s="201"/>
    </row>
    <row r="43" spans="1:24" s="202" customFormat="1">
      <c r="A43" s="195">
        <v>3</v>
      </c>
      <c r="B43" s="221" t="s">
        <v>226</v>
      </c>
      <c r="C43" s="222" t="s">
        <v>231</v>
      </c>
      <c r="D43" s="222">
        <v>1300</v>
      </c>
      <c r="E43" s="199"/>
      <c r="F43" s="199"/>
      <c r="G43" s="198">
        <f t="shared" si="48"/>
        <v>0</v>
      </c>
      <c r="H43" s="199"/>
      <c r="I43" s="199"/>
      <c r="J43" s="198">
        <f t="shared" si="49"/>
        <v>0</v>
      </c>
      <c r="K43" s="198">
        <f t="shared" si="50"/>
        <v>0</v>
      </c>
      <c r="L43" s="198">
        <f t="shared" si="51"/>
        <v>0</v>
      </c>
      <c r="M43" s="198">
        <f t="shared" si="52"/>
        <v>0</v>
      </c>
      <c r="N43" s="199"/>
      <c r="O43" s="199"/>
      <c r="P43" s="198">
        <f t="shared" si="53"/>
        <v>0</v>
      </c>
      <c r="Q43" s="199"/>
      <c r="R43" s="199"/>
      <c r="S43" s="198">
        <f t="shared" si="54"/>
        <v>0</v>
      </c>
      <c r="T43" s="199"/>
      <c r="U43" s="199"/>
      <c r="V43" s="198">
        <f t="shared" si="55"/>
        <v>0</v>
      </c>
      <c r="W43" s="218"/>
      <c r="X43" s="201"/>
    </row>
    <row r="44" spans="1:24" s="202" customFormat="1">
      <c r="A44" s="195">
        <v>4</v>
      </c>
      <c r="B44" s="221" t="s">
        <v>237</v>
      </c>
      <c r="C44" s="222" t="s">
        <v>231</v>
      </c>
      <c r="D44" s="222">
        <v>1300</v>
      </c>
      <c r="E44" s="199"/>
      <c r="F44" s="199"/>
      <c r="G44" s="198">
        <f t="shared" si="48"/>
        <v>0</v>
      </c>
      <c r="H44" s="199"/>
      <c r="I44" s="199"/>
      <c r="J44" s="198">
        <f t="shared" si="49"/>
        <v>0</v>
      </c>
      <c r="K44" s="198">
        <f t="shared" si="50"/>
        <v>0</v>
      </c>
      <c r="L44" s="198">
        <f t="shared" si="51"/>
        <v>0</v>
      </c>
      <c r="M44" s="198">
        <f t="shared" si="52"/>
        <v>0</v>
      </c>
      <c r="N44" s="199"/>
      <c r="O44" s="199"/>
      <c r="P44" s="198">
        <f t="shared" si="53"/>
        <v>0</v>
      </c>
      <c r="Q44" s="199"/>
      <c r="R44" s="199"/>
      <c r="S44" s="198">
        <f t="shared" si="54"/>
        <v>0</v>
      </c>
      <c r="T44" s="199"/>
      <c r="U44" s="199"/>
      <c r="V44" s="198">
        <f t="shared" si="55"/>
        <v>0</v>
      </c>
      <c r="W44" s="218"/>
      <c r="X44" s="201"/>
    </row>
    <row r="45" spans="1:24" s="202" customFormat="1">
      <c r="A45" s="195">
        <v>5</v>
      </c>
      <c r="B45" s="221" t="s">
        <v>428</v>
      </c>
      <c r="C45" s="222" t="s">
        <v>231</v>
      </c>
      <c r="D45" s="222">
        <v>1300</v>
      </c>
      <c r="E45" s="199"/>
      <c r="F45" s="199"/>
      <c r="G45" s="198">
        <f t="shared" si="48"/>
        <v>0</v>
      </c>
      <c r="H45" s="199"/>
      <c r="I45" s="199"/>
      <c r="J45" s="198">
        <f t="shared" si="49"/>
        <v>0</v>
      </c>
      <c r="K45" s="198">
        <f t="shared" si="50"/>
        <v>0</v>
      </c>
      <c r="L45" s="198">
        <f t="shared" si="51"/>
        <v>0</v>
      </c>
      <c r="M45" s="198">
        <f t="shared" si="52"/>
        <v>0</v>
      </c>
      <c r="N45" s="199"/>
      <c r="O45" s="199"/>
      <c r="P45" s="198">
        <f t="shared" si="53"/>
        <v>0</v>
      </c>
      <c r="Q45" s="199"/>
      <c r="R45" s="199"/>
      <c r="S45" s="198">
        <f t="shared" si="54"/>
        <v>0</v>
      </c>
      <c r="T45" s="199"/>
      <c r="U45" s="199"/>
      <c r="V45" s="198">
        <f t="shared" si="55"/>
        <v>0</v>
      </c>
      <c r="W45" s="218"/>
      <c r="X45" s="201"/>
    </row>
    <row r="46" spans="1:24" s="202" customFormat="1">
      <c r="A46" s="195">
        <v>6</v>
      </c>
      <c r="B46" s="221" t="s">
        <v>429</v>
      </c>
      <c r="C46" s="222" t="s">
        <v>231</v>
      </c>
      <c r="D46" s="222">
        <v>1300</v>
      </c>
      <c r="E46" s="199"/>
      <c r="F46" s="199"/>
      <c r="G46" s="198">
        <f t="shared" si="48"/>
        <v>0</v>
      </c>
      <c r="H46" s="199"/>
      <c r="I46" s="199"/>
      <c r="J46" s="198">
        <f t="shared" si="49"/>
        <v>0</v>
      </c>
      <c r="K46" s="198">
        <f t="shared" si="50"/>
        <v>0</v>
      </c>
      <c r="L46" s="198">
        <f t="shared" si="51"/>
        <v>0</v>
      </c>
      <c r="M46" s="198">
        <f t="shared" si="52"/>
        <v>0</v>
      </c>
      <c r="N46" s="199"/>
      <c r="O46" s="199"/>
      <c r="P46" s="198">
        <f t="shared" si="53"/>
        <v>0</v>
      </c>
      <c r="Q46" s="199"/>
      <c r="R46" s="199"/>
      <c r="S46" s="198">
        <f t="shared" si="54"/>
        <v>0</v>
      </c>
      <c r="T46" s="199"/>
      <c r="U46" s="199"/>
      <c r="V46" s="198">
        <f t="shared" si="55"/>
        <v>0</v>
      </c>
      <c r="W46" s="218"/>
      <c r="X46" s="201"/>
    </row>
    <row r="47" spans="1:24" s="202" customFormat="1">
      <c r="A47" s="195">
        <v>7</v>
      </c>
      <c r="B47" s="221" t="s">
        <v>371</v>
      </c>
      <c r="C47" s="222" t="s">
        <v>231</v>
      </c>
      <c r="D47" s="222">
        <v>1300</v>
      </c>
      <c r="E47" s="199"/>
      <c r="F47" s="199"/>
      <c r="G47" s="198">
        <f t="shared" si="48"/>
        <v>0</v>
      </c>
      <c r="H47" s="199"/>
      <c r="I47" s="199"/>
      <c r="J47" s="198">
        <f t="shared" si="49"/>
        <v>0</v>
      </c>
      <c r="K47" s="198">
        <f t="shared" si="50"/>
        <v>0</v>
      </c>
      <c r="L47" s="198">
        <f t="shared" si="51"/>
        <v>0</v>
      </c>
      <c r="M47" s="198">
        <f t="shared" si="52"/>
        <v>0</v>
      </c>
      <c r="N47" s="199"/>
      <c r="O47" s="199"/>
      <c r="P47" s="198">
        <f t="shared" si="53"/>
        <v>0</v>
      </c>
      <c r="Q47" s="199"/>
      <c r="R47" s="199"/>
      <c r="S47" s="198">
        <f t="shared" si="54"/>
        <v>0</v>
      </c>
      <c r="T47" s="199"/>
      <c r="U47" s="199"/>
      <c r="V47" s="198">
        <f t="shared" si="55"/>
        <v>0</v>
      </c>
      <c r="W47" s="218"/>
      <c r="X47" s="201"/>
    </row>
    <row r="48" spans="1:24" s="202" customFormat="1" ht="44">
      <c r="A48" s="195">
        <v>8</v>
      </c>
      <c r="B48" s="221" t="s">
        <v>232</v>
      </c>
      <c r="C48" s="222" t="s">
        <v>231</v>
      </c>
      <c r="D48" s="222">
        <v>1300</v>
      </c>
      <c r="E48" s="199"/>
      <c r="F48" s="199"/>
      <c r="G48" s="198">
        <f t="shared" si="48"/>
        <v>0</v>
      </c>
      <c r="H48" s="199"/>
      <c r="I48" s="199"/>
      <c r="J48" s="198">
        <f t="shared" si="49"/>
        <v>0</v>
      </c>
      <c r="K48" s="198">
        <f t="shared" si="50"/>
        <v>0</v>
      </c>
      <c r="L48" s="198">
        <f t="shared" si="51"/>
        <v>0</v>
      </c>
      <c r="M48" s="198">
        <f t="shared" si="52"/>
        <v>0</v>
      </c>
      <c r="N48" s="199"/>
      <c r="O48" s="199"/>
      <c r="P48" s="198">
        <f t="shared" si="53"/>
        <v>0</v>
      </c>
      <c r="Q48" s="199"/>
      <c r="R48" s="199"/>
      <c r="S48" s="198">
        <f t="shared" si="54"/>
        <v>0</v>
      </c>
      <c r="T48" s="199"/>
      <c r="U48" s="199"/>
      <c r="V48" s="198">
        <f t="shared" si="55"/>
        <v>0</v>
      </c>
      <c r="W48" s="218"/>
      <c r="X48" s="201"/>
    </row>
    <row r="49" spans="1:24" s="202" customFormat="1">
      <c r="A49" s="195">
        <v>9</v>
      </c>
      <c r="B49" s="221" t="s">
        <v>254</v>
      </c>
      <c r="C49" s="222" t="s">
        <v>231</v>
      </c>
      <c r="D49" s="222">
        <v>1300</v>
      </c>
      <c r="E49" s="199"/>
      <c r="F49" s="199"/>
      <c r="G49" s="198">
        <f t="shared" ref="G49" si="56">E49+F49</f>
        <v>0</v>
      </c>
      <c r="H49" s="199"/>
      <c r="I49" s="199"/>
      <c r="J49" s="198">
        <f t="shared" ref="J49" si="57">H49+I49</f>
        <v>0</v>
      </c>
      <c r="K49" s="198">
        <f t="shared" ref="K49" si="58">E49-H49</f>
        <v>0</v>
      </c>
      <c r="L49" s="198">
        <f t="shared" ref="L49" si="59">F49-I49</f>
        <v>0</v>
      </c>
      <c r="M49" s="198">
        <f t="shared" ref="M49" si="60">K49+L49</f>
        <v>0</v>
      </c>
      <c r="N49" s="199"/>
      <c r="O49" s="199"/>
      <c r="P49" s="198">
        <f t="shared" ref="P49" si="61">N49+O49</f>
        <v>0</v>
      </c>
      <c r="Q49" s="199"/>
      <c r="R49" s="199"/>
      <c r="S49" s="198">
        <f t="shared" ref="S49" si="62">Q49+R49</f>
        <v>0</v>
      </c>
      <c r="T49" s="199"/>
      <c r="U49" s="199"/>
      <c r="V49" s="198">
        <f t="shared" ref="V49" si="63">T49+U49</f>
        <v>0</v>
      </c>
      <c r="W49" s="218"/>
      <c r="X49" s="201"/>
    </row>
    <row r="50" spans="1:24" s="193" customFormat="1">
      <c r="A50" s="187"/>
      <c r="B50" s="188" t="s">
        <v>430</v>
      </c>
      <c r="C50" s="189"/>
      <c r="D50" s="189"/>
      <c r="E50" s="187">
        <f>SUM(E41:E49)</f>
        <v>0</v>
      </c>
      <c r="F50" s="187">
        <f t="shared" ref="F50:V50" si="64">SUM(F41:F49)</f>
        <v>0</v>
      </c>
      <c r="G50" s="187">
        <f t="shared" si="64"/>
        <v>0</v>
      </c>
      <c r="H50" s="187">
        <f t="shared" si="64"/>
        <v>0</v>
      </c>
      <c r="I50" s="187">
        <f t="shared" si="64"/>
        <v>0</v>
      </c>
      <c r="J50" s="187">
        <f t="shared" si="64"/>
        <v>0</v>
      </c>
      <c r="K50" s="187">
        <f t="shared" si="64"/>
        <v>0</v>
      </c>
      <c r="L50" s="187">
        <f t="shared" si="64"/>
        <v>0</v>
      </c>
      <c r="M50" s="187">
        <f t="shared" si="64"/>
        <v>0</v>
      </c>
      <c r="N50" s="187">
        <f t="shared" si="64"/>
        <v>0</v>
      </c>
      <c r="O50" s="187">
        <f t="shared" si="64"/>
        <v>0</v>
      </c>
      <c r="P50" s="187">
        <f t="shared" si="64"/>
        <v>0</v>
      </c>
      <c r="Q50" s="187">
        <f t="shared" si="64"/>
        <v>0</v>
      </c>
      <c r="R50" s="187">
        <f t="shared" si="64"/>
        <v>0</v>
      </c>
      <c r="S50" s="187">
        <f t="shared" si="64"/>
        <v>0</v>
      </c>
      <c r="T50" s="187">
        <f t="shared" si="64"/>
        <v>0</v>
      </c>
      <c r="U50" s="187">
        <f t="shared" si="64"/>
        <v>0</v>
      </c>
      <c r="V50" s="187">
        <f t="shared" si="64"/>
        <v>0</v>
      </c>
      <c r="W50" s="469"/>
      <c r="X50" s="189"/>
    </row>
    <row r="51" spans="1:24" s="209" customFormat="1">
      <c r="A51" s="204"/>
      <c r="B51" s="205" t="s">
        <v>278</v>
      </c>
      <c r="C51" s="206"/>
      <c r="D51" s="206"/>
      <c r="E51" s="204">
        <f>E50+E40+E19+E16</f>
        <v>0</v>
      </c>
      <c r="F51" s="204">
        <f t="shared" ref="F51:V51" si="65">F50+F40+F19+F16</f>
        <v>0</v>
      </c>
      <c r="G51" s="204">
        <f t="shared" si="65"/>
        <v>0</v>
      </c>
      <c r="H51" s="204">
        <f t="shared" si="65"/>
        <v>0</v>
      </c>
      <c r="I51" s="204">
        <f t="shared" si="65"/>
        <v>0</v>
      </c>
      <c r="J51" s="204">
        <f t="shared" si="65"/>
        <v>0</v>
      </c>
      <c r="K51" s="204">
        <f t="shared" si="65"/>
        <v>0</v>
      </c>
      <c r="L51" s="204">
        <f t="shared" si="65"/>
        <v>0</v>
      </c>
      <c r="M51" s="204">
        <f t="shared" si="65"/>
        <v>0</v>
      </c>
      <c r="N51" s="204">
        <f t="shared" si="65"/>
        <v>0</v>
      </c>
      <c r="O51" s="204">
        <f t="shared" si="65"/>
        <v>0</v>
      </c>
      <c r="P51" s="204">
        <f t="shared" si="65"/>
        <v>0</v>
      </c>
      <c r="Q51" s="204">
        <f t="shared" si="65"/>
        <v>0</v>
      </c>
      <c r="R51" s="204">
        <f t="shared" si="65"/>
        <v>0</v>
      </c>
      <c r="S51" s="204">
        <f t="shared" si="65"/>
        <v>0</v>
      </c>
      <c r="T51" s="204">
        <f t="shared" si="65"/>
        <v>0</v>
      </c>
      <c r="U51" s="204">
        <f t="shared" si="65"/>
        <v>0</v>
      </c>
      <c r="V51" s="204">
        <f t="shared" si="65"/>
        <v>0</v>
      </c>
      <c r="W51" s="470"/>
      <c r="X51" s="206"/>
    </row>
    <row r="52" spans="1:24">
      <c r="A52" s="425"/>
      <c r="B52" s="425"/>
      <c r="C52" s="425"/>
      <c r="D52" s="425"/>
      <c r="E52" s="425">
        <f>E51+E14</f>
        <v>0</v>
      </c>
      <c r="F52" s="425">
        <f t="shared" ref="F52:V52" si="66">F51+F14</f>
        <v>0</v>
      </c>
      <c r="G52" s="425">
        <f t="shared" si="66"/>
        <v>0</v>
      </c>
      <c r="H52" s="425">
        <f t="shared" si="66"/>
        <v>0</v>
      </c>
      <c r="I52" s="425">
        <f t="shared" si="66"/>
        <v>0</v>
      </c>
      <c r="J52" s="425">
        <f t="shared" si="66"/>
        <v>0</v>
      </c>
      <c r="K52" s="425">
        <f t="shared" si="66"/>
        <v>0</v>
      </c>
      <c r="L52" s="425">
        <f t="shared" si="66"/>
        <v>0</v>
      </c>
      <c r="M52" s="425">
        <f t="shared" si="66"/>
        <v>0</v>
      </c>
      <c r="N52" s="425">
        <f t="shared" si="66"/>
        <v>0</v>
      </c>
      <c r="O52" s="425">
        <f t="shared" si="66"/>
        <v>0</v>
      </c>
      <c r="P52" s="425">
        <f t="shared" si="66"/>
        <v>0</v>
      </c>
      <c r="Q52" s="425">
        <f t="shared" si="66"/>
        <v>0</v>
      </c>
      <c r="R52" s="425">
        <f t="shared" si="66"/>
        <v>0</v>
      </c>
      <c r="S52" s="425">
        <f t="shared" si="66"/>
        <v>0</v>
      </c>
      <c r="T52" s="425">
        <f t="shared" si="66"/>
        <v>0</v>
      </c>
      <c r="U52" s="425">
        <f t="shared" si="66"/>
        <v>0</v>
      </c>
      <c r="V52" s="425">
        <f t="shared" si="66"/>
        <v>0</v>
      </c>
      <c r="W52" s="471"/>
      <c r="X52" s="472"/>
    </row>
  </sheetData>
  <sheetProtection password="C6AD" sheet="1" objects="1" scenarios="1" selectLockedCells="1"/>
  <mergeCells count="10">
    <mergeCell ref="A1:X1"/>
    <mergeCell ref="A2:A3"/>
    <mergeCell ref="B2:B3"/>
    <mergeCell ref="C2:D2"/>
    <mergeCell ref="E2:G2"/>
    <mergeCell ref="H2:J2"/>
    <mergeCell ref="K2:M2"/>
    <mergeCell ref="N2:P2"/>
    <mergeCell ref="Q2:S2"/>
    <mergeCell ref="T2:V2"/>
  </mergeCells>
  <pageMargins left="0.42" right="0.49" top="0.75" bottom="0.75" header="0.3" footer="0.3"/>
  <pageSetup paperSize="8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C12"/>
  <sheetViews>
    <sheetView zoomScale="70" zoomScaleNormal="70" zoomScaleSheetLayoutView="93" workbookViewId="0">
      <selection activeCell="L7" sqref="L7"/>
    </sheetView>
  </sheetViews>
  <sheetFormatPr defaultColWidth="9.1640625" defaultRowHeight="27"/>
  <cols>
    <col min="1" max="1" width="9.6640625" style="412" customWidth="1"/>
    <col min="2" max="2" width="8.83203125" style="418" customWidth="1"/>
    <col min="3" max="3" width="8.33203125" style="418" customWidth="1"/>
    <col min="4" max="4" width="8" style="412" customWidth="1"/>
    <col min="5" max="5" width="9.5" style="412" customWidth="1"/>
    <col min="6" max="6" width="6" style="412" bestFit="1" customWidth="1"/>
    <col min="7" max="7" width="7" style="412" customWidth="1"/>
    <col min="8" max="8" width="7.83203125" style="412" customWidth="1"/>
    <col min="9" max="9" width="6" style="412" bestFit="1" customWidth="1"/>
    <col min="10" max="10" width="7" style="412" customWidth="1"/>
    <col min="11" max="11" width="7.33203125" style="412" customWidth="1"/>
    <col min="12" max="12" width="9.83203125" style="412" customWidth="1"/>
    <col min="13" max="13" width="7.6640625" style="412" customWidth="1"/>
    <col min="14" max="14" width="8" style="412" customWidth="1"/>
    <col min="15" max="15" width="9.83203125" style="412" customWidth="1"/>
    <col min="16" max="16" width="7.5" style="412" customWidth="1"/>
    <col min="17" max="17" width="8.1640625" style="412" customWidth="1"/>
    <col min="18" max="18" width="8.33203125" style="412" customWidth="1"/>
    <col min="19" max="19" width="9.5" style="412" customWidth="1"/>
    <col min="20" max="20" width="7.83203125" style="412" customWidth="1"/>
    <col min="21" max="21" width="7.5" style="412" customWidth="1"/>
    <col min="22" max="22" width="9.5" style="412" customWidth="1"/>
    <col min="23" max="23" width="7.5" style="412" customWidth="1"/>
    <col min="24" max="24" width="8.83203125" style="412" customWidth="1"/>
    <col min="25" max="25" width="8.5" style="412" customWidth="1"/>
    <col min="26" max="26" width="9.5" style="412" customWidth="1"/>
    <col min="27" max="27" width="7.6640625" style="412" customWidth="1"/>
    <col min="28" max="28" width="9.83203125" style="412" customWidth="1"/>
    <col min="29" max="29" width="7.6640625" style="412" customWidth="1"/>
    <col min="30" max="30" width="9.33203125" style="412" customWidth="1"/>
    <col min="31" max="31" width="8.5" style="412" customWidth="1"/>
    <col min="32" max="32" width="7" style="412" customWidth="1"/>
    <col min="33" max="33" width="9.33203125" style="412" customWidth="1"/>
    <col min="34" max="34" width="6.5" style="412" customWidth="1"/>
    <col min="35" max="35" width="8.5" style="412" customWidth="1"/>
    <col min="36" max="36" width="8" style="412" customWidth="1"/>
    <col min="37" max="37" width="9.83203125" style="412" customWidth="1"/>
    <col min="38" max="39" width="8.5" style="412" customWidth="1"/>
    <col min="40" max="40" width="9.5" style="412" customWidth="1"/>
    <col min="41" max="41" width="7.83203125" style="412" customWidth="1"/>
    <col min="42" max="42" width="9.33203125" style="412" customWidth="1"/>
    <col min="43" max="43" width="7" style="412" customWidth="1"/>
    <col min="44" max="44" width="9" style="412" customWidth="1"/>
    <col min="45" max="45" width="8.6640625" style="412" customWidth="1"/>
    <col min="46" max="46" width="7.33203125" style="412" customWidth="1"/>
    <col min="47" max="47" width="8.1640625" style="412" customWidth="1"/>
    <col min="48" max="48" width="7.1640625" style="412" customWidth="1"/>
    <col min="49" max="49" width="8.83203125" style="412" customWidth="1"/>
    <col min="50" max="50" width="7.1640625" style="412" customWidth="1"/>
    <col min="51" max="51" width="8.83203125" style="412" customWidth="1"/>
    <col min="52" max="52" width="6.6640625" style="412" customWidth="1"/>
    <col min="53" max="53" width="10.5" style="412" customWidth="1"/>
    <col min="54" max="54" width="11.33203125" style="412" customWidth="1"/>
    <col min="55" max="55" width="7.5" style="412" customWidth="1"/>
    <col min="56" max="16384" width="9.1640625" style="412"/>
  </cols>
  <sheetData>
    <row r="1" spans="1:55" ht="45" customHeight="1">
      <c r="A1" s="510" t="s">
        <v>408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510"/>
      <c r="P1" s="510"/>
      <c r="Q1" s="510"/>
      <c r="R1" s="510"/>
      <c r="S1" s="510"/>
      <c r="T1" s="510"/>
      <c r="U1" s="510"/>
      <c r="V1" s="510"/>
      <c r="W1" s="510"/>
      <c r="X1" s="510"/>
      <c r="Y1" s="510"/>
      <c r="Z1" s="510"/>
      <c r="AA1" s="510"/>
      <c r="AB1" s="510"/>
      <c r="AC1" s="510"/>
      <c r="AD1" s="510"/>
      <c r="AE1" s="510"/>
      <c r="AF1" s="510"/>
      <c r="AG1" s="510"/>
      <c r="AH1" s="510"/>
      <c r="AI1" s="510"/>
      <c r="AJ1" s="510"/>
      <c r="AK1" s="510"/>
      <c r="AL1" s="510"/>
      <c r="AM1" s="510"/>
      <c r="AN1" s="510"/>
      <c r="AO1" s="510"/>
      <c r="AP1" s="510"/>
      <c r="AQ1" s="510"/>
      <c r="AR1" s="510"/>
      <c r="AS1" s="510"/>
      <c r="AT1" s="510"/>
      <c r="AU1" s="510"/>
      <c r="AV1" s="510"/>
      <c r="AW1" s="510"/>
      <c r="AX1" s="510"/>
      <c r="AY1" s="510"/>
      <c r="AZ1" s="510"/>
      <c r="BA1" s="510"/>
      <c r="BB1" s="510"/>
      <c r="BC1" s="510"/>
    </row>
    <row r="2" spans="1:55">
      <c r="A2" s="510" t="s">
        <v>374</v>
      </c>
      <c r="B2" s="510"/>
      <c r="C2" s="510"/>
      <c r="D2" s="510"/>
      <c r="E2" s="510"/>
      <c r="F2" s="510"/>
      <c r="G2" s="510"/>
      <c r="H2" s="510"/>
      <c r="I2" s="510"/>
      <c r="J2" s="510"/>
      <c r="K2" s="510"/>
      <c r="L2" s="510"/>
      <c r="M2" s="510"/>
      <c r="N2" s="510"/>
      <c r="O2" s="510"/>
      <c r="P2" s="510"/>
      <c r="Q2" s="510"/>
      <c r="R2" s="510"/>
      <c r="S2" s="510"/>
      <c r="T2" s="510"/>
      <c r="U2" s="510"/>
      <c r="V2" s="510"/>
      <c r="W2" s="510"/>
      <c r="X2" s="510"/>
      <c r="Y2" s="510"/>
      <c r="Z2" s="510"/>
      <c r="AA2" s="510"/>
      <c r="AB2" s="510"/>
      <c r="AC2" s="510"/>
      <c r="AD2" s="510"/>
      <c r="AE2" s="510"/>
      <c r="AF2" s="510"/>
      <c r="AG2" s="510"/>
      <c r="AH2" s="510"/>
      <c r="AI2" s="510"/>
      <c r="AJ2" s="510"/>
      <c r="AK2" s="510"/>
      <c r="AL2" s="510"/>
      <c r="AM2" s="510"/>
      <c r="AN2" s="510"/>
      <c r="AO2" s="510"/>
      <c r="AP2" s="510"/>
      <c r="AQ2" s="510"/>
      <c r="AR2" s="510"/>
      <c r="AS2" s="510"/>
      <c r="AT2" s="510"/>
      <c r="AU2" s="510"/>
      <c r="AV2" s="510"/>
      <c r="AW2" s="510"/>
      <c r="AX2" s="510"/>
      <c r="AY2" s="510"/>
      <c r="AZ2" s="510"/>
      <c r="BA2" s="510"/>
      <c r="BB2" s="510"/>
      <c r="BC2" s="510"/>
    </row>
    <row r="3" spans="1:55" ht="22.5" customHeight="1">
      <c r="A3" s="510" t="s">
        <v>375</v>
      </c>
      <c r="B3" s="511" t="s">
        <v>376</v>
      </c>
      <c r="C3" s="511" t="s">
        <v>377</v>
      </c>
      <c r="D3" s="510" t="s">
        <v>378</v>
      </c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  <c r="Q3" s="510"/>
      <c r="R3" s="510"/>
      <c r="S3" s="510"/>
      <c r="T3" s="510"/>
      <c r="U3" s="510"/>
      <c r="V3" s="510"/>
      <c r="W3" s="510"/>
      <c r="X3" s="510"/>
      <c r="Y3" s="510" t="s">
        <v>379</v>
      </c>
      <c r="Z3" s="510"/>
      <c r="AA3" s="510"/>
      <c r="AB3" s="510"/>
      <c r="AC3" s="510"/>
      <c r="AD3" s="510"/>
      <c r="AE3" s="510"/>
      <c r="AF3" s="510"/>
      <c r="AG3" s="510"/>
      <c r="AH3" s="510"/>
      <c r="AI3" s="510"/>
      <c r="AJ3" s="510"/>
      <c r="AK3" s="510"/>
      <c r="AL3" s="510"/>
      <c r="AM3" s="510"/>
      <c r="AN3" s="510"/>
      <c r="AO3" s="510"/>
      <c r="AP3" s="510"/>
      <c r="AQ3" s="510"/>
      <c r="AR3" s="510"/>
      <c r="AS3" s="510"/>
      <c r="AT3" s="510"/>
      <c r="AU3" s="510"/>
      <c r="AV3" s="510"/>
      <c r="AW3" s="510"/>
      <c r="AX3" s="510"/>
      <c r="AY3" s="510"/>
      <c r="AZ3" s="510"/>
      <c r="BA3" s="510"/>
      <c r="BB3" s="510"/>
      <c r="BC3" s="510"/>
    </row>
    <row r="4" spans="1:55" s="413" customFormat="1" ht="22.5" customHeight="1">
      <c r="A4" s="510"/>
      <c r="B4" s="511"/>
      <c r="C4" s="511"/>
      <c r="D4" s="512" t="s">
        <v>18</v>
      </c>
      <c r="E4" s="512"/>
      <c r="F4" s="512"/>
      <c r="G4" s="512"/>
      <c r="H4" s="512"/>
      <c r="I4" s="512"/>
      <c r="J4" s="512" t="s">
        <v>15</v>
      </c>
      <c r="K4" s="512" t="s">
        <v>380</v>
      </c>
      <c r="L4" s="512"/>
      <c r="M4" s="512"/>
      <c r="N4" s="512"/>
      <c r="O4" s="512"/>
      <c r="P4" s="512"/>
      <c r="Q4" s="512" t="s">
        <v>15</v>
      </c>
      <c r="R4" s="512" t="s">
        <v>381</v>
      </c>
      <c r="S4" s="512"/>
      <c r="T4" s="512"/>
      <c r="U4" s="512"/>
      <c r="V4" s="512"/>
      <c r="W4" s="512"/>
      <c r="X4" s="512" t="s">
        <v>15</v>
      </c>
      <c r="Y4" s="512" t="s">
        <v>382</v>
      </c>
      <c r="Z4" s="512"/>
      <c r="AA4" s="512"/>
      <c r="AB4" s="512"/>
      <c r="AC4" s="512"/>
      <c r="AD4" s="512"/>
      <c r="AE4" s="512" t="s">
        <v>15</v>
      </c>
      <c r="AF4" s="512" t="s">
        <v>383</v>
      </c>
      <c r="AG4" s="512"/>
      <c r="AH4" s="512"/>
      <c r="AI4" s="512"/>
      <c r="AJ4" s="512"/>
      <c r="AK4" s="512"/>
      <c r="AL4" s="512" t="s">
        <v>15</v>
      </c>
      <c r="AM4" s="512" t="s">
        <v>384</v>
      </c>
      <c r="AN4" s="512"/>
      <c r="AO4" s="512"/>
      <c r="AP4" s="512"/>
      <c r="AQ4" s="512"/>
      <c r="AR4" s="512"/>
      <c r="AS4" s="512" t="s">
        <v>15</v>
      </c>
      <c r="AT4" s="512" t="s">
        <v>385</v>
      </c>
      <c r="AU4" s="512"/>
      <c r="AV4" s="512"/>
      <c r="AW4" s="512"/>
      <c r="AX4" s="512"/>
      <c r="AY4" s="512"/>
      <c r="AZ4" s="512" t="s">
        <v>15</v>
      </c>
      <c r="BA4" s="512" t="s">
        <v>386</v>
      </c>
      <c r="BB4" s="512"/>
      <c r="BC4" s="512"/>
    </row>
    <row r="5" spans="1:55" s="413" customFormat="1" ht="23.25" customHeight="1">
      <c r="A5" s="510"/>
      <c r="B5" s="511"/>
      <c r="C5" s="511"/>
      <c r="D5" s="512" t="s">
        <v>16</v>
      </c>
      <c r="E5" s="512"/>
      <c r="F5" s="512" t="s">
        <v>14</v>
      </c>
      <c r="G5" s="512" t="s">
        <v>387</v>
      </c>
      <c r="H5" s="512"/>
      <c r="I5" s="512" t="s">
        <v>14</v>
      </c>
      <c r="J5" s="512"/>
      <c r="K5" s="512" t="s">
        <v>16</v>
      </c>
      <c r="L5" s="512"/>
      <c r="M5" s="512" t="s">
        <v>14</v>
      </c>
      <c r="N5" s="512" t="s">
        <v>387</v>
      </c>
      <c r="O5" s="512"/>
      <c r="P5" s="512" t="s">
        <v>14</v>
      </c>
      <c r="Q5" s="512"/>
      <c r="R5" s="512" t="s">
        <v>16</v>
      </c>
      <c r="S5" s="512"/>
      <c r="T5" s="512" t="s">
        <v>14</v>
      </c>
      <c r="U5" s="512" t="s">
        <v>387</v>
      </c>
      <c r="V5" s="512"/>
      <c r="W5" s="512" t="s">
        <v>14</v>
      </c>
      <c r="X5" s="512"/>
      <c r="Y5" s="512" t="s">
        <v>388</v>
      </c>
      <c r="Z5" s="512"/>
      <c r="AA5" s="512" t="s">
        <v>387</v>
      </c>
      <c r="AB5" s="512"/>
      <c r="AC5" s="512" t="s">
        <v>14</v>
      </c>
      <c r="AD5" s="512"/>
      <c r="AE5" s="512"/>
      <c r="AF5" s="512" t="s">
        <v>388</v>
      </c>
      <c r="AG5" s="512"/>
      <c r="AH5" s="512" t="s">
        <v>387</v>
      </c>
      <c r="AI5" s="512"/>
      <c r="AJ5" s="512" t="s">
        <v>14</v>
      </c>
      <c r="AK5" s="512"/>
      <c r="AL5" s="512"/>
      <c r="AM5" s="512" t="s">
        <v>388</v>
      </c>
      <c r="AN5" s="512"/>
      <c r="AO5" s="512" t="s">
        <v>387</v>
      </c>
      <c r="AP5" s="512"/>
      <c r="AQ5" s="512" t="s">
        <v>14</v>
      </c>
      <c r="AR5" s="512"/>
      <c r="AS5" s="512"/>
      <c r="AT5" s="512" t="s">
        <v>388</v>
      </c>
      <c r="AU5" s="512"/>
      <c r="AV5" s="512" t="s">
        <v>387</v>
      </c>
      <c r="AW5" s="512"/>
      <c r="AX5" s="512" t="s">
        <v>14</v>
      </c>
      <c r="AY5" s="512"/>
      <c r="AZ5" s="512"/>
      <c r="BA5" s="512"/>
      <c r="BB5" s="512"/>
      <c r="BC5" s="512"/>
    </row>
    <row r="6" spans="1:55" s="413" customFormat="1" ht="20">
      <c r="A6" s="510"/>
      <c r="B6" s="511"/>
      <c r="C6" s="511"/>
      <c r="D6" s="414" t="s">
        <v>389</v>
      </c>
      <c r="E6" s="414" t="s">
        <v>13</v>
      </c>
      <c r="F6" s="512"/>
      <c r="G6" s="414" t="s">
        <v>389</v>
      </c>
      <c r="H6" s="414" t="s">
        <v>13</v>
      </c>
      <c r="I6" s="512"/>
      <c r="J6" s="512"/>
      <c r="K6" s="414" t="s">
        <v>389</v>
      </c>
      <c r="L6" s="414" t="s">
        <v>13</v>
      </c>
      <c r="M6" s="512"/>
      <c r="N6" s="414" t="s">
        <v>389</v>
      </c>
      <c r="O6" s="414" t="s">
        <v>13</v>
      </c>
      <c r="P6" s="512"/>
      <c r="Q6" s="512"/>
      <c r="R6" s="414" t="s">
        <v>389</v>
      </c>
      <c r="S6" s="414" t="s">
        <v>13</v>
      </c>
      <c r="T6" s="512"/>
      <c r="U6" s="414" t="s">
        <v>389</v>
      </c>
      <c r="V6" s="414" t="s">
        <v>13</v>
      </c>
      <c r="W6" s="512"/>
      <c r="X6" s="512"/>
      <c r="Y6" s="414" t="s">
        <v>12</v>
      </c>
      <c r="Z6" s="414" t="s">
        <v>13</v>
      </c>
      <c r="AA6" s="414" t="s">
        <v>12</v>
      </c>
      <c r="AB6" s="414" t="s">
        <v>13</v>
      </c>
      <c r="AC6" s="414" t="s">
        <v>12</v>
      </c>
      <c r="AD6" s="414" t="s">
        <v>13</v>
      </c>
      <c r="AE6" s="512"/>
      <c r="AF6" s="414" t="s">
        <v>12</v>
      </c>
      <c r="AG6" s="414" t="s">
        <v>13</v>
      </c>
      <c r="AH6" s="414" t="s">
        <v>12</v>
      </c>
      <c r="AI6" s="414" t="s">
        <v>13</v>
      </c>
      <c r="AJ6" s="414" t="s">
        <v>12</v>
      </c>
      <c r="AK6" s="414" t="s">
        <v>13</v>
      </c>
      <c r="AL6" s="512"/>
      <c r="AM6" s="414" t="s">
        <v>12</v>
      </c>
      <c r="AN6" s="414" t="s">
        <v>13</v>
      </c>
      <c r="AO6" s="414" t="s">
        <v>12</v>
      </c>
      <c r="AP6" s="414" t="s">
        <v>13</v>
      </c>
      <c r="AQ6" s="414" t="s">
        <v>12</v>
      </c>
      <c r="AR6" s="414" t="s">
        <v>13</v>
      </c>
      <c r="AS6" s="512"/>
      <c r="AT6" s="414" t="s">
        <v>12</v>
      </c>
      <c r="AU6" s="414" t="s">
        <v>13</v>
      </c>
      <c r="AV6" s="414" t="s">
        <v>12</v>
      </c>
      <c r="AW6" s="414" t="s">
        <v>13</v>
      </c>
      <c r="AX6" s="414" t="s">
        <v>12</v>
      </c>
      <c r="AY6" s="414" t="s">
        <v>13</v>
      </c>
      <c r="AZ6" s="512"/>
      <c r="BA6" s="414" t="s">
        <v>388</v>
      </c>
      <c r="BB6" s="414" t="s">
        <v>390</v>
      </c>
      <c r="BC6" s="414" t="s">
        <v>14</v>
      </c>
    </row>
    <row r="7" spans="1:55">
      <c r="A7" s="414"/>
      <c r="B7" s="415"/>
      <c r="C7" s="415"/>
      <c r="D7" s="416"/>
      <c r="E7" s="416"/>
      <c r="F7" s="416"/>
      <c r="G7" s="416"/>
      <c r="H7" s="416"/>
      <c r="I7" s="416"/>
      <c r="J7" s="416"/>
      <c r="K7" s="416"/>
      <c r="L7" s="416"/>
      <c r="M7" s="416"/>
      <c r="N7" s="416"/>
      <c r="O7" s="416"/>
      <c r="P7" s="416"/>
      <c r="Q7" s="416"/>
      <c r="R7" s="416"/>
      <c r="S7" s="416"/>
      <c r="T7" s="416"/>
      <c r="U7" s="416"/>
      <c r="V7" s="416"/>
      <c r="W7" s="416"/>
      <c r="X7" s="416"/>
      <c r="Y7" s="416"/>
      <c r="Z7" s="416"/>
      <c r="AA7" s="416"/>
      <c r="AB7" s="416"/>
      <c r="AC7" s="416"/>
      <c r="AD7" s="416"/>
      <c r="AE7" s="416"/>
      <c r="AF7" s="416"/>
      <c r="AG7" s="416"/>
      <c r="AH7" s="416"/>
      <c r="AI7" s="416"/>
      <c r="AJ7" s="416"/>
      <c r="AK7" s="416"/>
      <c r="AL7" s="416"/>
      <c r="AM7" s="416"/>
      <c r="AN7" s="416"/>
      <c r="AO7" s="416"/>
      <c r="AP7" s="416"/>
      <c r="AQ7" s="416"/>
      <c r="AR7" s="416"/>
      <c r="AS7" s="416"/>
      <c r="AT7" s="416"/>
      <c r="AU7" s="416"/>
      <c r="AV7" s="416"/>
      <c r="AW7" s="416"/>
      <c r="AX7" s="416"/>
      <c r="AY7" s="416"/>
      <c r="AZ7" s="416"/>
      <c r="BA7" s="416"/>
      <c r="BB7" s="416"/>
      <c r="BC7" s="416"/>
    </row>
    <row r="8" spans="1:55">
      <c r="A8" s="414"/>
      <c r="B8" s="415"/>
      <c r="C8" s="415"/>
      <c r="D8" s="416"/>
      <c r="E8" s="416"/>
      <c r="F8" s="416"/>
      <c r="G8" s="416"/>
      <c r="H8" s="416"/>
      <c r="I8" s="416"/>
      <c r="J8" s="416"/>
      <c r="K8" s="416"/>
      <c r="L8" s="416"/>
      <c r="M8" s="416"/>
      <c r="N8" s="416"/>
      <c r="O8" s="416"/>
      <c r="P8" s="416"/>
      <c r="Q8" s="416"/>
      <c r="R8" s="416"/>
      <c r="S8" s="416"/>
      <c r="T8" s="416"/>
      <c r="U8" s="416"/>
      <c r="V8" s="416"/>
      <c r="W8" s="416"/>
      <c r="X8" s="416"/>
      <c r="Y8" s="416"/>
      <c r="Z8" s="416"/>
      <c r="AA8" s="416"/>
      <c r="AB8" s="416"/>
      <c r="AC8" s="416"/>
      <c r="AD8" s="416"/>
      <c r="AE8" s="416"/>
      <c r="AF8" s="416"/>
      <c r="AG8" s="416"/>
      <c r="AH8" s="416"/>
      <c r="AI8" s="416"/>
      <c r="AJ8" s="416"/>
      <c r="AK8" s="416"/>
      <c r="AL8" s="416"/>
      <c r="AM8" s="416"/>
      <c r="AN8" s="416"/>
      <c r="AO8" s="416"/>
      <c r="AP8" s="416"/>
      <c r="AQ8" s="416"/>
      <c r="AR8" s="416"/>
      <c r="AS8" s="416"/>
      <c r="AT8" s="416"/>
      <c r="AU8" s="416"/>
      <c r="AV8" s="416"/>
      <c r="AW8" s="416"/>
      <c r="AX8" s="416"/>
      <c r="AY8" s="416"/>
      <c r="AZ8" s="416"/>
      <c r="BA8" s="416"/>
      <c r="BB8" s="416"/>
      <c r="BC8" s="416"/>
    </row>
    <row r="9" spans="1:55">
      <c r="A9" s="414"/>
      <c r="B9" s="415"/>
      <c r="C9" s="415"/>
      <c r="D9" s="416"/>
      <c r="E9" s="416"/>
      <c r="F9" s="416"/>
      <c r="G9" s="416"/>
      <c r="H9" s="416"/>
      <c r="I9" s="416"/>
      <c r="J9" s="416"/>
      <c r="K9" s="416"/>
      <c r="L9" s="416"/>
      <c r="M9" s="416"/>
      <c r="N9" s="416"/>
      <c r="O9" s="416"/>
      <c r="P9" s="416"/>
      <c r="Q9" s="416"/>
      <c r="R9" s="416"/>
      <c r="S9" s="416"/>
      <c r="T9" s="416"/>
      <c r="U9" s="416"/>
      <c r="V9" s="416"/>
      <c r="W9" s="416"/>
      <c r="X9" s="416"/>
      <c r="Y9" s="416"/>
      <c r="Z9" s="416"/>
      <c r="AA9" s="416"/>
      <c r="AB9" s="416"/>
      <c r="AC9" s="416"/>
      <c r="AD9" s="416"/>
      <c r="AE9" s="416"/>
      <c r="AF9" s="416"/>
      <c r="AG9" s="416"/>
      <c r="AH9" s="416"/>
      <c r="AI9" s="416"/>
      <c r="AJ9" s="416"/>
      <c r="AK9" s="416"/>
      <c r="AL9" s="416"/>
      <c r="AM9" s="416"/>
      <c r="AN9" s="416"/>
      <c r="AO9" s="416"/>
      <c r="AP9" s="416"/>
      <c r="AQ9" s="416"/>
      <c r="AR9" s="416"/>
      <c r="AS9" s="416"/>
      <c r="AT9" s="416"/>
      <c r="AU9" s="416"/>
      <c r="AV9" s="416"/>
      <c r="AW9" s="416"/>
      <c r="AX9" s="416"/>
      <c r="AY9" s="416"/>
      <c r="AZ9" s="416"/>
      <c r="BA9" s="416"/>
      <c r="BB9" s="416"/>
      <c r="BC9" s="416"/>
    </row>
    <row r="10" spans="1:55">
      <c r="A10" s="414"/>
      <c r="B10" s="415"/>
      <c r="C10" s="415"/>
      <c r="D10" s="416"/>
      <c r="E10" s="416"/>
      <c r="F10" s="416"/>
      <c r="G10" s="416"/>
      <c r="H10" s="416"/>
      <c r="I10" s="416"/>
      <c r="J10" s="416"/>
      <c r="K10" s="416"/>
      <c r="L10" s="416"/>
      <c r="M10" s="416"/>
      <c r="N10" s="416"/>
      <c r="O10" s="416"/>
      <c r="P10" s="416"/>
      <c r="Q10" s="416"/>
      <c r="R10" s="416"/>
      <c r="S10" s="416"/>
      <c r="T10" s="416"/>
      <c r="U10" s="416"/>
      <c r="V10" s="416"/>
      <c r="W10" s="416"/>
      <c r="X10" s="416"/>
      <c r="Y10" s="416"/>
      <c r="Z10" s="416"/>
      <c r="AA10" s="416"/>
      <c r="AB10" s="416"/>
      <c r="AC10" s="416"/>
      <c r="AD10" s="416"/>
      <c r="AE10" s="416"/>
      <c r="AF10" s="416"/>
      <c r="AG10" s="416"/>
      <c r="AH10" s="416"/>
      <c r="AI10" s="416"/>
      <c r="AJ10" s="416"/>
      <c r="AK10" s="416"/>
      <c r="AL10" s="416"/>
      <c r="AM10" s="416"/>
      <c r="AN10" s="416"/>
      <c r="AO10" s="416"/>
      <c r="AP10" s="416"/>
      <c r="AQ10" s="416"/>
      <c r="AR10" s="416"/>
      <c r="AS10" s="416"/>
      <c r="AT10" s="416"/>
      <c r="AU10" s="416"/>
      <c r="AV10" s="416"/>
      <c r="AW10" s="416"/>
      <c r="AX10" s="416"/>
      <c r="AY10" s="416"/>
      <c r="AZ10" s="416"/>
      <c r="BA10" s="416"/>
      <c r="BB10" s="416"/>
      <c r="BC10" s="416"/>
    </row>
    <row r="11" spans="1:55">
      <c r="A11" s="414"/>
      <c r="B11" s="415"/>
      <c r="C11" s="415"/>
      <c r="D11" s="416"/>
      <c r="E11" s="416"/>
      <c r="F11" s="416"/>
      <c r="G11" s="416"/>
      <c r="H11" s="416"/>
      <c r="I11" s="416"/>
      <c r="J11" s="416"/>
      <c r="K11" s="416"/>
      <c r="L11" s="416"/>
      <c r="M11" s="416"/>
      <c r="N11" s="416"/>
      <c r="O11" s="416"/>
      <c r="P11" s="416"/>
      <c r="Q11" s="416"/>
      <c r="R11" s="416"/>
      <c r="S11" s="416"/>
      <c r="T11" s="416"/>
      <c r="U11" s="416"/>
      <c r="V11" s="416"/>
      <c r="W11" s="416"/>
      <c r="X11" s="416"/>
      <c r="Y11" s="416"/>
      <c r="Z11" s="416"/>
      <c r="AA11" s="416"/>
      <c r="AB11" s="416"/>
      <c r="AC11" s="416"/>
      <c r="AD11" s="416"/>
      <c r="AE11" s="416"/>
      <c r="AF11" s="416"/>
      <c r="AG11" s="416"/>
      <c r="AH11" s="416"/>
      <c r="AI11" s="416"/>
      <c r="AJ11" s="416"/>
      <c r="AK11" s="416"/>
      <c r="AL11" s="416"/>
      <c r="AM11" s="416"/>
      <c r="AN11" s="416"/>
      <c r="AO11" s="416"/>
      <c r="AP11" s="416"/>
      <c r="AQ11" s="416"/>
      <c r="AR11" s="416"/>
      <c r="AS11" s="416"/>
      <c r="AT11" s="416"/>
      <c r="AU11" s="416"/>
      <c r="AV11" s="416"/>
      <c r="AW11" s="416"/>
      <c r="AX11" s="416"/>
      <c r="AY11" s="416"/>
      <c r="AZ11" s="416"/>
      <c r="BA11" s="416"/>
      <c r="BB11" s="416"/>
      <c r="BC11" s="416"/>
    </row>
    <row r="12" spans="1:55">
      <c r="A12" s="414"/>
      <c r="B12" s="417"/>
      <c r="C12" s="417"/>
      <c r="D12" s="416"/>
      <c r="E12" s="416"/>
      <c r="F12" s="416"/>
      <c r="G12" s="416"/>
      <c r="H12" s="416"/>
      <c r="I12" s="416"/>
      <c r="J12" s="416"/>
      <c r="K12" s="416"/>
      <c r="L12" s="416"/>
      <c r="M12" s="416"/>
      <c r="N12" s="416"/>
      <c r="O12" s="416"/>
      <c r="P12" s="416"/>
      <c r="Q12" s="416"/>
      <c r="R12" s="416"/>
      <c r="S12" s="416"/>
      <c r="T12" s="416"/>
      <c r="U12" s="416"/>
      <c r="V12" s="416"/>
      <c r="W12" s="416"/>
      <c r="X12" s="416"/>
      <c r="Y12" s="416"/>
      <c r="Z12" s="416"/>
      <c r="AA12" s="416"/>
      <c r="AB12" s="416"/>
      <c r="AC12" s="416"/>
      <c r="AD12" s="416"/>
      <c r="AE12" s="416"/>
      <c r="AF12" s="416"/>
      <c r="AG12" s="416"/>
      <c r="AH12" s="416"/>
      <c r="AI12" s="416"/>
      <c r="AJ12" s="416"/>
      <c r="AK12" s="416"/>
      <c r="AL12" s="416"/>
      <c r="AM12" s="416"/>
      <c r="AN12" s="416"/>
      <c r="AO12" s="416"/>
      <c r="AP12" s="416"/>
      <c r="AQ12" s="416"/>
      <c r="AR12" s="416"/>
      <c r="AS12" s="416"/>
      <c r="AT12" s="416"/>
      <c r="AU12" s="416"/>
      <c r="AV12" s="416"/>
      <c r="AW12" s="416"/>
      <c r="AX12" s="416"/>
      <c r="AY12" s="416"/>
      <c r="AZ12" s="416"/>
      <c r="BA12" s="416"/>
      <c r="BB12" s="416"/>
      <c r="BC12" s="416"/>
    </row>
  </sheetData>
  <mergeCells count="46">
    <mergeCell ref="AQ5:AR5"/>
    <mergeCell ref="D5:E5"/>
    <mergeCell ref="F5:F6"/>
    <mergeCell ref="G5:H5"/>
    <mergeCell ref="I5:I6"/>
    <mergeCell ref="K5:L5"/>
    <mergeCell ref="M5:M6"/>
    <mergeCell ref="AL4:AL6"/>
    <mergeCell ref="AM4:AR4"/>
    <mergeCell ref="AF4:AK4"/>
    <mergeCell ref="Y5:Z5"/>
    <mergeCell ref="AA5:AB5"/>
    <mergeCell ref="AC5:AD5"/>
    <mergeCell ref="AF5:AG5"/>
    <mergeCell ref="AS4:AS6"/>
    <mergeCell ref="AT4:AY4"/>
    <mergeCell ref="AT5:AU5"/>
    <mergeCell ref="N5:O5"/>
    <mergeCell ref="P5:P6"/>
    <mergeCell ref="R5:S5"/>
    <mergeCell ref="T5:T6"/>
    <mergeCell ref="U5:V5"/>
    <mergeCell ref="W5:W6"/>
    <mergeCell ref="AH5:AI5"/>
    <mergeCell ref="AJ5:AK5"/>
    <mergeCell ref="AM5:AN5"/>
    <mergeCell ref="AO5:AP5"/>
    <mergeCell ref="X4:X6"/>
    <mergeCell ref="Y4:AD4"/>
    <mergeCell ref="AE4:AE6"/>
    <mergeCell ref="A1:BC1"/>
    <mergeCell ref="A2:BC2"/>
    <mergeCell ref="A3:A6"/>
    <mergeCell ref="B3:B6"/>
    <mergeCell ref="C3:C6"/>
    <mergeCell ref="D3:X3"/>
    <mergeCell ref="Y3:BC3"/>
    <mergeCell ref="D4:I4"/>
    <mergeCell ref="J4:J6"/>
    <mergeCell ref="K4:P4"/>
    <mergeCell ref="AZ4:AZ6"/>
    <mergeCell ref="BA4:BC5"/>
    <mergeCell ref="AV5:AW5"/>
    <mergeCell ref="AX5:AY5"/>
    <mergeCell ref="Q4:Q6"/>
    <mergeCell ref="R4:W4"/>
  </mergeCells>
  <pageMargins left="0.7" right="0.7" top="0.75" bottom="0.75" header="0.3" footer="0.3"/>
  <pageSetup paperSize="8" scale="70" orientation="landscape" r:id="rId1"/>
  <colBreaks count="1" manualBreakCount="1">
    <brk id="2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Q14"/>
  <sheetViews>
    <sheetView view="pageBreakPreview" zoomScale="85" zoomScaleSheetLayoutView="85" workbookViewId="0">
      <selection activeCell="H5" sqref="H5"/>
    </sheetView>
  </sheetViews>
  <sheetFormatPr defaultColWidth="9.1640625" defaultRowHeight="22"/>
  <cols>
    <col min="1" max="1" width="13.33203125" style="419" customWidth="1"/>
    <col min="2" max="2" width="10.33203125" style="419" customWidth="1"/>
    <col min="3" max="3" width="11.1640625" style="419" customWidth="1"/>
    <col min="4" max="4" width="8" style="419" customWidth="1"/>
    <col min="5" max="5" width="10.5" style="419" customWidth="1"/>
    <col min="6" max="6" width="10.6640625" style="419" customWidth="1"/>
    <col min="7" max="7" width="8.33203125" style="419" customWidth="1"/>
    <col min="8" max="8" width="10.83203125" style="419" customWidth="1"/>
    <col min="9" max="9" width="10" style="419" customWidth="1"/>
    <col min="10" max="10" width="10.1640625" style="419" customWidth="1"/>
    <col min="11" max="11" width="11" style="419" customWidth="1"/>
    <col min="12" max="12" width="9.5" style="419" customWidth="1"/>
    <col min="13" max="13" width="11" style="419" customWidth="1"/>
    <col min="14" max="14" width="9.83203125" style="419" customWidth="1"/>
    <col min="15" max="15" width="10" style="419" customWidth="1"/>
    <col min="16" max="16" width="10.33203125" style="419" customWidth="1"/>
    <col min="17" max="17" width="10.5" style="419" customWidth="1"/>
    <col min="18" max="16384" width="9.1640625" style="419"/>
  </cols>
  <sheetData>
    <row r="1" spans="1:17" ht="27">
      <c r="A1" s="513" t="s">
        <v>409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513"/>
      <c r="M1" s="513"/>
      <c r="N1" s="513"/>
      <c r="O1" s="513"/>
      <c r="P1" s="513"/>
      <c r="Q1" s="513"/>
    </row>
    <row r="2" spans="1:17" ht="57" customHeight="1">
      <c r="A2" s="514" t="s">
        <v>375</v>
      </c>
      <c r="B2" s="514" t="s">
        <v>391</v>
      </c>
      <c r="C2" s="514" t="s">
        <v>392</v>
      </c>
      <c r="D2" s="514" t="s">
        <v>393</v>
      </c>
      <c r="E2" s="514"/>
      <c r="F2" s="514" t="s">
        <v>394</v>
      </c>
      <c r="G2" s="514" t="s">
        <v>395</v>
      </c>
      <c r="H2" s="514"/>
      <c r="I2" s="514" t="s">
        <v>396</v>
      </c>
      <c r="J2" s="514" t="s">
        <v>397</v>
      </c>
      <c r="K2" s="514"/>
      <c r="L2" s="514" t="s">
        <v>398</v>
      </c>
      <c r="M2" s="514"/>
      <c r="N2" s="514" t="s">
        <v>399</v>
      </c>
      <c r="O2" s="514"/>
      <c r="P2" s="514" t="s">
        <v>400</v>
      </c>
      <c r="Q2" s="514"/>
    </row>
    <row r="3" spans="1:17" ht="44">
      <c r="A3" s="514"/>
      <c r="B3" s="514"/>
      <c r="C3" s="514"/>
      <c r="D3" s="420" t="s">
        <v>401</v>
      </c>
      <c r="E3" s="420" t="s">
        <v>402</v>
      </c>
      <c r="F3" s="514"/>
      <c r="G3" s="420" t="s">
        <v>401</v>
      </c>
      <c r="H3" s="420" t="s">
        <v>402</v>
      </c>
      <c r="I3" s="514"/>
      <c r="J3" s="420" t="s">
        <v>403</v>
      </c>
      <c r="K3" s="420" t="s">
        <v>404</v>
      </c>
      <c r="L3" s="420" t="s">
        <v>405</v>
      </c>
      <c r="M3" s="420" t="s">
        <v>379</v>
      </c>
      <c r="N3" s="420" t="s">
        <v>405</v>
      </c>
      <c r="O3" s="420" t="s">
        <v>379</v>
      </c>
      <c r="P3" s="420" t="s">
        <v>405</v>
      </c>
      <c r="Q3" s="420" t="s">
        <v>379</v>
      </c>
    </row>
    <row r="4" spans="1:17" s="422" customFormat="1">
      <c r="A4" s="421"/>
      <c r="B4" s="417"/>
      <c r="C4" s="417"/>
      <c r="D4" s="421"/>
      <c r="E4" s="421"/>
      <c r="F4" s="421"/>
      <c r="G4" s="421"/>
      <c r="H4" s="421"/>
      <c r="I4" s="421"/>
      <c r="J4" s="421"/>
      <c r="K4" s="421"/>
      <c r="L4" s="421"/>
      <c r="M4" s="421"/>
      <c r="N4" s="421"/>
      <c r="O4" s="421"/>
      <c r="P4" s="421"/>
      <c r="Q4" s="421"/>
    </row>
    <row r="5" spans="1:17" s="423" customFormat="1">
      <c r="A5" s="421"/>
      <c r="B5" s="417"/>
      <c r="C5" s="417"/>
      <c r="D5" s="421"/>
      <c r="E5" s="421"/>
      <c r="F5" s="421"/>
      <c r="G5" s="421"/>
      <c r="H5" s="421"/>
      <c r="I5" s="421"/>
      <c r="J5" s="421"/>
      <c r="K5" s="421"/>
      <c r="L5" s="421"/>
      <c r="M5" s="421"/>
      <c r="N5" s="421"/>
      <c r="O5" s="421"/>
      <c r="P5" s="421"/>
      <c r="Q5" s="421"/>
    </row>
    <row r="6" spans="1:17">
      <c r="A6" s="421"/>
      <c r="B6" s="417"/>
      <c r="C6" s="417"/>
      <c r="D6" s="421"/>
      <c r="E6" s="421"/>
      <c r="F6" s="421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</row>
    <row r="7" spans="1:17">
      <c r="A7" s="421"/>
      <c r="B7" s="417"/>
      <c r="C7" s="417"/>
      <c r="D7" s="421"/>
      <c r="E7" s="421"/>
      <c r="F7" s="421"/>
      <c r="G7" s="421"/>
      <c r="H7" s="421"/>
      <c r="I7" s="421"/>
      <c r="J7" s="421"/>
      <c r="K7" s="421"/>
      <c r="L7" s="421"/>
      <c r="M7" s="421"/>
      <c r="N7" s="421"/>
      <c r="O7" s="421"/>
      <c r="P7" s="421"/>
      <c r="Q7" s="421"/>
    </row>
    <row r="8" spans="1:17" ht="20.25" customHeight="1">
      <c r="A8" s="421"/>
      <c r="B8" s="417"/>
      <c r="C8" s="417"/>
      <c r="D8" s="421"/>
      <c r="E8" s="421"/>
      <c r="F8" s="421"/>
      <c r="G8" s="421"/>
      <c r="H8" s="421"/>
      <c r="I8" s="421"/>
      <c r="J8" s="421"/>
      <c r="K8" s="421"/>
      <c r="L8" s="421"/>
      <c r="M8" s="421"/>
      <c r="N8" s="421"/>
      <c r="O8" s="421"/>
      <c r="P8" s="421"/>
      <c r="Q8" s="421"/>
    </row>
    <row r="9" spans="1:17">
      <c r="A9" s="423"/>
      <c r="B9" s="423"/>
      <c r="C9" s="423"/>
      <c r="D9" s="423"/>
      <c r="E9" s="423"/>
      <c r="F9" s="423"/>
      <c r="G9" s="423"/>
      <c r="H9" s="423"/>
      <c r="I9" s="423"/>
      <c r="J9" s="423"/>
      <c r="K9" s="423"/>
      <c r="L9" s="453"/>
      <c r="M9" s="453"/>
      <c r="N9" s="453"/>
      <c r="O9" s="453"/>
      <c r="P9" s="453"/>
      <c r="Q9" s="423"/>
    </row>
    <row r="10" spans="1:17">
      <c r="A10" s="423"/>
      <c r="B10" s="423"/>
      <c r="C10" s="423"/>
      <c r="D10" s="423"/>
      <c r="E10" s="423"/>
      <c r="F10" s="423"/>
      <c r="G10" s="423"/>
      <c r="H10" s="423"/>
      <c r="I10" s="423"/>
      <c r="J10" s="423"/>
      <c r="K10" s="423"/>
      <c r="L10" s="423"/>
      <c r="M10" s="423"/>
      <c r="N10" s="423"/>
      <c r="O10" s="423"/>
      <c r="P10" s="423"/>
      <c r="Q10" s="423"/>
    </row>
    <row r="11" spans="1:17">
      <c r="A11" s="423"/>
      <c r="B11" s="423"/>
      <c r="C11" s="423"/>
      <c r="D11" s="423"/>
      <c r="E11" s="423"/>
      <c r="F11" s="423"/>
      <c r="G11" s="423"/>
      <c r="H11" s="423"/>
      <c r="I11" s="423"/>
      <c r="J11" s="423"/>
      <c r="K11" s="423"/>
      <c r="L11" s="423"/>
      <c r="M11" s="423"/>
      <c r="N11" s="423"/>
      <c r="O11" s="423"/>
      <c r="P11" s="423"/>
      <c r="Q11" s="423"/>
    </row>
    <row r="12" spans="1:17">
      <c r="A12" s="423"/>
      <c r="B12" s="423"/>
      <c r="C12" s="423"/>
      <c r="D12" s="423"/>
      <c r="E12" s="423"/>
      <c r="F12" s="423"/>
      <c r="G12" s="423"/>
      <c r="H12" s="423"/>
      <c r="I12" s="423"/>
      <c r="J12" s="423"/>
      <c r="K12" s="423"/>
      <c r="L12" s="423"/>
      <c r="M12" s="423"/>
      <c r="N12" s="423"/>
      <c r="O12" s="423"/>
      <c r="P12" s="423"/>
      <c r="Q12" s="423"/>
    </row>
    <row r="13" spans="1:17">
      <c r="A13" s="423"/>
      <c r="B13" s="423"/>
      <c r="C13" s="423"/>
      <c r="D13" s="423"/>
      <c r="E13" s="423"/>
      <c r="F13" s="423"/>
      <c r="G13" s="423"/>
      <c r="H13" s="423"/>
      <c r="I13" s="423"/>
      <c r="J13" s="423"/>
      <c r="K13" s="423"/>
      <c r="L13" s="423"/>
      <c r="M13" s="423"/>
      <c r="N13" s="423"/>
      <c r="O13" s="423"/>
      <c r="P13" s="423"/>
      <c r="Q13" s="423"/>
    </row>
    <row r="14" spans="1:17">
      <c r="A14" s="423"/>
      <c r="B14" s="423"/>
      <c r="C14" s="423"/>
      <c r="D14" s="423"/>
      <c r="E14" s="423"/>
      <c r="F14" s="423"/>
      <c r="G14" s="423"/>
      <c r="H14" s="423"/>
      <c r="I14" s="423"/>
      <c r="J14" s="423"/>
      <c r="K14" s="423"/>
      <c r="L14" s="423"/>
      <c r="M14" s="423"/>
      <c r="N14" s="423"/>
      <c r="O14" s="423"/>
      <c r="P14" s="423"/>
      <c r="Q14" s="423"/>
    </row>
  </sheetData>
  <mergeCells count="12">
    <mergeCell ref="A1:Q1"/>
    <mergeCell ref="G2:H2"/>
    <mergeCell ref="A2:A3"/>
    <mergeCell ref="B2:B3"/>
    <mergeCell ref="C2:C3"/>
    <mergeCell ref="D2:E2"/>
    <mergeCell ref="F2:F3"/>
    <mergeCell ref="I2:I3"/>
    <mergeCell ref="J2:K2"/>
    <mergeCell ref="L2:M2"/>
    <mergeCell ref="N2:O2"/>
    <mergeCell ref="P2:Q2"/>
  </mergeCells>
  <pageMargins left="0.56000000000000005" right="0.5" top="0.75" bottom="0.75" header="0.3" footer="0.3"/>
  <pageSetup paperSize="5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9</vt:i4>
      </vt:variant>
    </vt:vector>
  </HeadingPairs>
  <TitlesOfParts>
    <vt:vector size="15" baseType="lpstr">
      <vt:lpstr>Adhava 2017 Poly Format</vt:lpstr>
      <vt:lpstr>COE Format</vt:lpstr>
      <vt:lpstr>PHARM College Format</vt:lpstr>
      <vt:lpstr>Architecture College Format (2)</vt:lpstr>
      <vt:lpstr>POLY GOSHWARA</vt:lpstr>
      <vt:lpstr>GOSHWARA POLY COE PHARM ARCH</vt:lpstr>
      <vt:lpstr>'Adhava 2017 Poly Format'!Print_Area</vt:lpstr>
      <vt:lpstr>'COE Format'!Print_Area</vt:lpstr>
      <vt:lpstr>'GOSHWARA POLY COE PHARM ARCH'!Print_Area</vt:lpstr>
      <vt:lpstr>'POLY GOSHWARA'!Print_Area</vt:lpstr>
      <vt:lpstr>'Adhava 2017 Poly Format'!Print_Titles</vt:lpstr>
      <vt:lpstr>'Architecture College Format (2)'!Print_Titles</vt:lpstr>
      <vt:lpstr>'COE Format'!Print_Titles</vt:lpstr>
      <vt:lpstr>'PHARM College Format'!Print_Titles</vt:lpstr>
      <vt:lpstr>'POLY GOSHWARA'!Print_Titles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desk5</dc:creator>
  <cp:lastModifiedBy>Admin</cp:lastModifiedBy>
  <cp:lastPrinted>2017-11-23T11:48:00Z</cp:lastPrinted>
  <dcterms:created xsi:type="dcterms:W3CDTF">2017-11-23T05:54:17Z</dcterms:created>
  <dcterms:modified xsi:type="dcterms:W3CDTF">2017-11-27T10:01:52Z</dcterms:modified>
</cp:coreProperties>
</file>